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407F51BE-FC64-46A0-A919-2D9A40DB81D6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Озон Банк" sheetId="6" r:id="rId4"/>
    <sheet name="Юmoney" sheetId="8" r:id="rId5"/>
    <sheet name="карта Сбербанка" sheetId="10" r:id="rId6"/>
    <sheet name="Наличные и переводы" sheetId="14" r:id="rId7"/>
    <sheet name="р.сч. Сбербанк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3" l="1"/>
  <c r="B109" i="4" l="1"/>
  <c r="B12" i="4" l="1"/>
  <c r="C20" i="1" s="1"/>
  <c r="B50" i="4"/>
  <c r="C17" i="1" l="1"/>
  <c r="B16" i="5" l="1"/>
  <c r="C414" i="10" l="1"/>
  <c r="C15" i="1" s="1"/>
  <c r="C14" i="8" l="1"/>
  <c r="C16" i="6" l="1"/>
  <c r="B99" i="4" l="1"/>
  <c r="C12" i="1" l="1"/>
  <c r="C14" i="1" l="1"/>
  <c r="C13" i="1" l="1"/>
  <c r="C16" i="1" l="1"/>
  <c r="C11" i="1" s="1"/>
  <c r="B55" i="4" l="1"/>
  <c r="C22" i="1" l="1"/>
  <c r="C21" i="1" l="1"/>
  <c r="C23" i="1" l="1"/>
  <c r="B110" i="4"/>
  <c r="C24" i="1" l="1"/>
  <c r="C19" i="1" s="1"/>
  <c r="C26" i="1" s="1"/>
</calcChain>
</file>

<file path=xl/sharedStrings.xml><?xml version="1.0" encoding="utf-8"?>
<sst xmlns="http://schemas.openxmlformats.org/spreadsheetml/2006/main" count="1060" uniqueCount="359">
  <si>
    <t>Благотворительный фонд</t>
  </si>
  <si>
    <t>Отчет о полученных пожертвованиях</t>
  </si>
  <si>
    <t>и произведенных расходах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</si>
  <si>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</si>
  <si>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</si>
  <si>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</si>
  <si>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</si>
  <si>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</si>
  <si>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</si>
  <si>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</si>
  <si>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</si>
  <si>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</si>
  <si>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</si>
  <si>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</si>
  <si>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</si>
  <si>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</si>
  <si>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</si>
  <si>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</si>
  <si>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</si>
  <si>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</si>
  <si>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</si>
  <si>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</si>
  <si>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</si>
  <si>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</si>
  <si>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</si>
  <si>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</si>
  <si>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</si>
  <si>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</si>
  <si>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</si>
  <si>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</si>
  <si>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</si>
  <si>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</si>
  <si>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</si>
  <si>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</si>
  <si>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</si>
  <si>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</si>
  <si>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</si>
  <si>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</si>
  <si>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</si>
  <si>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</si>
  <si>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</si>
  <si>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</si>
  <si>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</si>
  <si>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</si>
  <si>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</si>
  <si>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</si>
  <si>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</si>
  <si>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</si>
  <si>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</si>
  <si>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</si>
  <si>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</si>
  <si>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</si>
  <si>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01.04.2025</t>
  </si>
  <si>
    <t>Автомобиль (ремонт)</t>
  </si>
  <si>
    <t>за апрель  2025 года</t>
  </si>
  <si>
    <t>Общая сумма поступлений за апрель 2025г.</t>
  </si>
  <si>
    <t>Произведенные расходы за апрель 2025г.</t>
  </si>
  <si>
    <t>Остаток средств на 01.05.2025</t>
  </si>
  <si>
    <t>за  апрель 2025 года</t>
  </si>
  <si>
    <t>за  апрель  2025 года</t>
  </si>
  <si>
    <t>за апрель  2025 год</t>
  </si>
  <si>
    <t>Антон Сергеевич С.</t>
  </si>
  <si>
    <t>Людмила Юрьевна Д.</t>
  </si>
  <si>
    <t>Людмила Витальевна С.</t>
  </si>
  <si>
    <t>Вера Владимировна В.</t>
  </si>
  <si>
    <t>Татьяна Михайловна Г.</t>
  </si>
  <si>
    <t>Лариса Вячеславовна П.</t>
  </si>
  <si>
    <t>Анна Вячеславовна Б.</t>
  </si>
  <si>
    <t>Наталья Викторовна Б.</t>
  </si>
  <si>
    <t>Ольга Юрьевна Р.</t>
  </si>
  <si>
    <t>Дарья Михайловна Г.</t>
  </si>
  <si>
    <t>Ольга Сергеевна Б.</t>
  </si>
  <si>
    <t>Марина Анатольевна Т.</t>
  </si>
  <si>
    <t>Александр Геннадьевич Ф.</t>
  </si>
  <si>
    <t>Васильева Софья</t>
  </si>
  <si>
    <t>Олег Румянцев</t>
  </si>
  <si>
    <t>Владислав Витальевич Б.</t>
  </si>
  <si>
    <t>Кристина Вячеславовна Ф.</t>
  </si>
  <si>
    <t>Наталья Владимировна С.</t>
  </si>
  <si>
    <t>Евгения Александровна Ц.</t>
  </si>
  <si>
    <t>Игорь Николаевич Ц.</t>
  </si>
  <si>
    <t>Ирина Викторовна М.</t>
  </si>
  <si>
    <t>Елена Владимировна Е.</t>
  </si>
  <si>
    <t>Юлия Александровна А.</t>
  </si>
  <si>
    <t>Ирина Сергеевна К.</t>
  </si>
  <si>
    <t>Анна Анатольевна Р.</t>
  </si>
  <si>
    <t>Елизавета Алексеевна И.</t>
  </si>
  <si>
    <t>Мария Рифатовна Я.</t>
  </si>
  <si>
    <t>Наталья Л.</t>
  </si>
  <si>
    <t>Юлия Сергеевна Т.</t>
  </si>
  <si>
    <t>Ирина Викторовна З.</t>
  </si>
  <si>
    <t>Наталья Юрьевна Б.</t>
  </si>
  <si>
    <t>Ксения Евгеньевна В.</t>
  </si>
  <si>
    <t>Алия Велиевна С.</t>
  </si>
  <si>
    <t>Ольга Викторовна Б.</t>
  </si>
  <si>
    <t>Юлия Юрьевна З.</t>
  </si>
  <si>
    <t>Федор Александрович В.</t>
  </si>
  <si>
    <t>Галина Ивановна Г.</t>
  </si>
  <si>
    <t>Елена Броняевна П.</t>
  </si>
  <si>
    <t>Сурина Полина</t>
  </si>
  <si>
    <t>Екатерина Дмитриевна К.</t>
  </si>
  <si>
    <t>Карзанова Марина Анатольевна</t>
  </si>
  <si>
    <t>Оплата за вет. услуги ВК Айболит - кот Злати</t>
  </si>
  <si>
    <t>ГСМ</t>
  </si>
  <si>
    <t>Оплата за вет. услуги ВК Айболит - кот Златик</t>
  </si>
  <si>
    <t> Оплата за вет. услуги ВК Айболит</t>
  </si>
  <si>
    <t>Оплата за вет. услуги ВК Айболит - кошечка с пиометрой</t>
  </si>
  <si>
    <t>Оплата за вет. услуги ВК Айболит - стерилизация кошка Мурочка</t>
  </si>
  <si>
    <t>АПРЕЛЬ</t>
  </si>
  <si>
    <t>Оплата за вет. услуги ВК Айболит</t>
  </si>
  <si>
    <t>Доставка животного (собака) </t>
  </si>
  <si>
    <t>Влажные консервы для кошек (кошечка Яся )</t>
  </si>
  <si>
    <t> Лекарство -энтерол 250 мг 50 штук</t>
  </si>
  <si>
    <t>Оплата за вет. услуги ВК Айболит </t>
  </si>
  <si>
    <t>Оплата за вет. услуги ВК Айболит - операция кошка Яся </t>
  </si>
  <si>
    <t> ГСМ</t>
  </si>
  <si>
    <t>Вет. препараты - интраконазол</t>
  </si>
  <si>
    <t>Вет. препараты - фунгивет форте 30 мл</t>
  </si>
  <si>
    <t>Оплата за вет. услуги ВК Айболит - котик Златик</t>
  </si>
  <si>
    <t>Оплата передержки за двух собак Бублика и Стешу по договору от 01.04.2025 года сроком один месяц с 07.04.2025 по 07.05.2025 год </t>
  </si>
  <si>
    <t>Оплата передержки за двух собак Тумана и Джесси по договору от 01.04.2025 года сроком один месяц с 05.04.2025 по 05.05.2025 год</t>
  </si>
  <si>
    <t>Сухой корм чаппи для собак</t>
  </si>
  <si>
    <t>Оплата передержки собаки Зиры по договору от 03.04.2025 года сроком один месяц с 09.04.2025 по 09.05.2025 год </t>
  </si>
  <si>
    <t>Оплата передержки собаки Каси по договору от 03.04.2025 года сроком один месяц с 10.04.2025 по 10.05.2025 год</t>
  </si>
  <si>
    <t>Вет. препараты : капли от блох и клещей для собак</t>
  </si>
  <si>
    <t>Древесный наполнитель, сухой корм для кошек Purina ONE</t>
  </si>
  <si>
    <t>Сухой корм чаппи для собак </t>
  </si>
  <si>
    <t>Капсулы желатиновые 500 штук </t>
  </si>
  <si>
    <t>Анна Сергеевна Р.</t>
  </si>
  <si>
    <t>Алсу Эсгатовна Х.</t>
  </si>
  <si>
    <t>Жанна Леонидовна Б.</t>
  </si>
  <si>
    <t>Татьяна Анатольевна Е.</t>
  </si>
  <si>
    <t>Ольга Владимировна С.</t>
  </si>
  <si>
    <t> Анна Вячеславовна Б.</t>
  </si>
  <si>
    <t>Ольга Александровна Б.</t>
  </si>
  <si>
    <t>Светлана Юрьевна Б.</t>
  </si>
  <si>
    <t> Ольга Станиславовна К.</t>
  </si>
  <si>
    <t>Эльвира Г.</t>
  </si>
  <si>
    <t>Марина Ягудовна Х.</t>
  </si>
  <si>
    <t> Ирина Юрьевна М.</t>
  </si>
  <si>
    <t>Анна Владимировна Н.</t>
  </si>
  <si>
    <t>Ирина Игоревна З.</t>
  </si>
  <si>
    <t>Ольга Владимировна М.</t>
  </si>
  <si>
    <t>Дарья Дмитриевна Р.</t>
  </si>
  <si>
    <t>Елена Геннадьевна С.</t>
  </si>
  <si>
    <t>Дарина Р.</t>
  </si>
  <si>
    <t>Ирина Ивановна Т.</t>
  </si>
  <si>
    <t>Александр Николаевич У.</t>
  </si>
  <si>
    <t>Светлана Анатольевна Д.</t>
  </si>
  <si>
    <t>Юлия Михайловна С.</t>
  </si>
  <si>
    <t>Карине Вазгеновна М.</t>
  </si>
  <si>
    <t>Ольга Вячеславовна С.</t>
  </si>
  <si>
    <t>Елена Владимировна Б.</t>
  </si>
  <si>
    <t>Светлана Викторовна Б.</t>
  </si>
  <si>
    <t>Елена Александровна Ч.</t>
  </si>
  <si>
    <t>Лера Азатовна К.</t>
  </si>
  <si>
    <t>Ольга Покатиленко</t>
  </si>
  <si>
    <t>Елена Евгеньевна К.</t>
  </si>
  <si>
    <t>Наталья Ивановна В.</t>
  </si>
  <si>
    <t>Юлия Александровна С.</t>
  </si>
  <si>
    <t>Наталья Митрофановна Х.</t>
  </si>
  <si>
    <t>Юлия Ивановна К.</t>
  </si>
  <si>
    <t>Ольга Викторовна П.</t>
  </si>
  <si>
    <t> Светлана Владимировна Т.</t>
  </si>
  <si>
    <t>Лада Алексеевна Г.</t>
  </si>
  <si>
    <t>Вероника Олеговна В.</t>
  </si>
  <si>
    <t>Анна С.</t>
  </si>
  <si>
    <t>Мария Романовна Х.</t>
  </si>
  <si>
    <t>Татьяна Дмитриевна В.</t>
  </si>
  <si>
    <t>Мария Николаевна Н.</t>
  </si>
  <si>
    <t>Александр Валерьевич Б.</t>
  </si>
  <si>
    <t> Елена Сергеевна П.</t>
  </si>
  <si>
    <t>Елена Павловна Ч.</t>
  </si>
  <si>
    <t>Алима Фурманова</t>
  </si>
  <si>
    <t>Вкусняшки для собак</t>
  </si>
  <si>
    <t>Лекарство - ралтегравир</t>
  </si>
  <si>
    <t>Оплата за вет. услуги ВК Друг</t>
  </si>
  <si>
    <t>Оплата передержки за двух собак Еву и Тигрушу по договору от 61.04.2025 года сроком один месяц с 06.04.2025 по 06.05.2025 год</t>
  </si>
  <si>
    <t>Транспортные расходы </t>
  </si>
  <si>
    <t>Оплата за вет. услуги ВК Айболит - операция собака Малина</t>
  </si>
  <si>
    <t>Одноразовые пеленки, консервы для собак</t>
  </si>
  <si>
    <t>Марина Вячеславовна С.</t>
  </si>
  <si>
    <t>Юлия Александровна Н.</t>
  </si>
  <si>
    <t>Марина Владимировна Ш.</t>
  </si>
  <si>
    <t>Ирина Геннадьевна Я.</t>
  </si>
  <si>
    <t>Надежда Андреевна С.</t>
  </si>
  <si>
    <t>Светлана Евгеньевна П.</t>
  </si>
  <si>
    <t>Эльдар Бахтиярович И.</t>
  </si>
  <si>
    <t>Лилия Олеговна В.</t>
  </si>
  <si>
    <t>Ольга Владимировна П.</t>
  </si>
  <si>
    <t>Елена Юрьевна Г.</t>
  </si>
  <si>
    <t>Анастасия Владимировна Р.</t>
  </si>
  <si>
    <t>Юлия Викторовна М.</t>
  </si>
  <si>
    <t>Нина Игоревна М.</t>
  </si>
  <si>
    <t>Юлия Викторовна Т.</t>
  </si>
  <si>
    <t>Оксана Вячеславовна Б.</t>
  </si>
  <si>
    <t>Павел Александрович М.</t>
  </si>
  <si>
    <t>Ольга Михайловна Ч.</t>
  </si>
  <si>
    <t>Татьяна Петровна М.</t>
  </si>
  <si>
    <t>Плотникова</t>
  </si>
  <si>
    <t>Наталья Александровна Ш</t>
  </si>
  <si>
    <t>Юлия Семеновна Ш.</t>
  </si>
  <si>
    <t>Анна Николаевна Л.</t>
  </si>
  <si>
    <t>Евгений Олегович П.</t>
  </si>
  <si>
    <t>Герман Борисович Л.</t>
  </si>
  <si>
    <t>Ирина анатольевна П.</t>
  </si>
  <si>
    <t>Марина Валерьевна Ф.</t>
  </si>
  <si>
    <t>Ольга Николаевна С.</t>
  </si>
  <si>
    <t>Светлана К.</t>
  </si>
  <si>
    <t>Артем Александрович Х.</t>
  </si>
  <si>
    <t>Валерия Владимировна С.</t>
  </si>
  <si>
    <t>Нина Витальевна П.</t>
  </si>
  <si>
    <t>Юлия Вячиславовна В.</t>
  </si>
  <si>
    <t>Наталья Викторовна Р.</t>
  </si>
  <si>
    <t>Екатерина Павловна И.</t>
  </si>
  <si>
    <t>Елена О.</t>
  </si>
  <si>
    <t>Ринат Рифкатович К.</t>
  </si>
  <si>
    <t>Лидия Борисовна Х.</t>
  </si>
  <si>
    <t>Татьяна Владимировна Р.</t>
  </si>
  <si>
    <t>Людмила Валентиновна Г.</t>
  </si>
  <si>
    <t>Полина Артемовна К.</t>
  </si>
  <si>
    <t>Светлана Тимуровна Ж.</t>
  </si>
  <si>
    <t>Вера Сергеевна Л.</t>
  </si>
  <si>
    <t>Оксана Викторовна С.</t>
  </si>
  <si>
    <t>Анжелика Вадимовна С.</t>
  </si>
  <si>
    <t> Анна Юрьевна Ю.</t>
  </si>
  <si>
    <t>Ирина Валерьевна В.</t>
  </si>
  <si>
    <t>Наталья Александровна Ш.</t>
  </si>
  <si>
    <t>Константин Владимирович В.</t>
  </si>
  <si>
    <t>Янина Викторовна В.</t>
  </si>
  <si>
    <t>Ирина Александровна Б.</t>
  </si>
  <si>
    <t>Марина Александровна А.</t>
  </si>
  <si>
    <t>Ирина Н.</t>
  </si>
  <si>
    <t>Юлия Юрьевна М.</t>
  </si>
  <si>
    <t> Наталья Викторовна Б.</t>
  </si>
  <si>
    <t>Екатерина Викторовна Ф.</t>
  </si>
  <si>
    <t>Екатерина Васильевна Л.</t>
  </si>
  <si>
    <t>Евгения Александровна Ц</t>
  </si>
  <si>
    <t>Ирина М.</t>
  </si>
  <si>
    <t>Вида Муршудовна Ш.</t>
  </si>
  <si>
    <t> Владислав Витальевич Б.</t>
  </si>
  <si>
    <t>Игорь Аркадьевич С.</t>
  </si>
  <si>
    <t>Сергей Григорьевич М.</t>
  </si>
  <si>
    <t>Ольга Александровна В.</t>
  </si>
  <si>
    <t>Юлия Сергеевна В.</t>
  </si>
  <si>
    <t>Алсу Маратовна О.</t>
  </si>
  <si>
    <t>Мария Дмитриевна Г.</t>
  </si>
  <si>
    <t>Татьяна Юрьевна С.</t>
  </si>
  <si>
    <t>Наталья Валентиновна К.</t>
  </si>
  <si>
    <t>Татьяна Дмитриевна К.</t>
  </si>
  <si>
    <t>Екатерина Андреевна Р.</t>
  </si>
  <si>
    <t>Ирина Викторовна Щ.</t>
  </si>
  <si>
    <t>Александр Александрович Д.</t>
  </si>
  <si>
    <t>Александра Александровна М.</t>
  </si>
  <si>
    <t>Ирина Вячеславовна Б.</t>
  </si>
  <si>
    <t>Ирина Владимировна Б.</t>
  </si>
  <si>
    <t>Виктория Владимировна Н.</t>
  </si>
  <si>
    <t>Екатерина Сергеевна Т.</t>
  </si>
  <si>
    <t>Виктория Владимировна П.</t>
  </si>
  <si>
    <t>Анна Александровна С.</t>
  </si>
  <si>
    <t>Ирина Станиславовна Б.</t>
  </si>
  <si>
    <t>Ольга Валерьевна С.</t>
  </si>
  <si>
    <t> Людмила Юрьевна Д.</t>
  </si>
  <si>
    <t>Оплата передержки за двух собак Тошу и Ладу по договору от 08.04.2025 года сроком один месяц с 11.04.2025 по 11.05.2025 год </t>
  </si>
  <si>
    <t>Оплата передержки собаки Альмы по договору от 09.04.2025 года сроком один месяц с 14.04.2025 по 14.05.2025 год</t>
  </si>
  <si>
    <t>Оплата передержки собаки Тимоши по договору от 09.04.2025 года сроком один месяц с 12.04.2025 по 12.05.2025 год </t>
  </si>
  <si>
    <t>Сухой корм гастро файбер роял канин для кошек</t>
  </si>
  <si>
    <t>Вет. препараты - стоп- стресс для кошек</t>
  </si>
  <si>
    <t>Транспортные рассходы</t>
  </si>
  <si>
    <t>Вкусняшки для собак (куринные шеи) и лакомства </t>
  </si>
  <si>
    <t>Оплата передержки за трех собак Леди, Лорда и Лео по договору от 14.04.2025 года сроком один месяц с 16.04.2025 по 16.05.2025 год</t>
  </si>
  <si>
    <t>Древесный наполнитель</t>
  </si>
  <si>
    <t>Оплата передержки за двух новеньких щеночков по договору от 15.04.2025 года сроком один месяц с 14.04.2025 по 14.05.2025 год</t>
  </si>
  <si>
    <t>Оплата передержки за трех собак Мишу, Джульетту и Мяту по договору от 17.04.2025 года сроком один месяц с 19.04.2025 по 19.05.2025 год</t>
  </si>
  <si>
    <t>Подготовка и сдача отчетностей</t>
  </si>
  <si>
    <t>Оплата передержки за двух собак Малыша и Мэрипо договору от 19.04.2025 года сроком один месяц с 21.04.2025 по 21.05.2025 год</t>
  </si>
  <si>
    <t>Вкусняшки для собак (куринные шеи) </t>
  </si>
  <si>
    <t>Оплата передержки собаки Грэя по договору от 20.04.2025 года сроком один месяц с 22.04.2025 по 22.05.2025 год</t>
  </si>
  <si>
    <t>Оплата передержки собаки Сэммипо договору от 20.04.2025 года сроком один месяц с 23.04.2025 по 23.05.2025 год</t>
  </si>
  <si>
    <t>Сухой корм Purina ONE для кошек</t>
  </si>
  <si>
    <t>Транспортные расходы</t>
  </si>
  <si>
    <t>Шприцы инсулиновые игла 29G</t>
  </si>
  <si>
    <t>Лекарства- капли глазные, ушные Данцил </t>
  </si>
  <si>
    <t>Оплата передержки за двух собак Пипу и Люсеньку по договору от 22.04.2025 года сроком один месяц с 29.04.2025 по 29.05.2025 год</t>
  </si>
  <si>
    <t>Лекарства - фавирокс 500 мг</t>
  </si>
  <si>
    <t>Сухой корм для кошек Probalance</t>
  </si>
  <si>
    <t>Оплата передержки за трех собак Алису, Злату и Рыжика по договору от 26.04.2025 года сроком один месяц с 30.04.2025 по 31.05.2025 год</t>
  </si>
  <si>
    <t>Вкусняшки для собак(куринные шеи) и лакомства для собак</t>
  </si>
  <si>
    <t>Оплата за вет. услуги ВК Айболит - стерилизация кошечка Луна</t>
  </si>
  <si>
    <t>Оплата за вет. услуги ВК Айболит - кастрация котик Степашка </t>
  </si>
  <si>
    <t>Пожертвования Озон Банк</t>
  </si>
  <si>
    <t>Через  Озон Банк</t>
  </si>
  <si>
    <t>Людмила Алексеевна Я.</t>
  </si>
  <si>
    <t>Жанна Анатольевна Г.</t>
  </si>
  <si>
    <t>Инна Андреевна К</t>
  </si>
  <si>
    <t>Лариса Витальевна Ф.</t>
  </si>
  <si>
    <t>Ирина Ивановна И.</t>
  </si>
  <si>
    <t>Татьяна Александровна К.</t>
  </si>
  <si>
    <t>Алина Романовна И.</t>
  </si>
  <si>
    <t>Надежда Михайловна Т.</t>
  </si>
  <si>
    <t>Дарья Михайловна М.</t>
  </si>
  <si>
    <t>Наталья Б.</t>
  </si>
  <si>
    <t>Анастасия Александровна З.</t>
  </si>
  <si>
    <t> Юлия Викторовна О.</t>
  </si>
  <si>
    <t>Юрий Владимирович К.</t>
  </si>
  <si>
    <t>Полина С.</t>
  </si>
  <si>
    <t>Елена Васильевна К.</t>
  </si>
  <si>
    <t>Евгения Ивановна Р.</t>
  </si>
  <si>
    <t>Александр Валерьевич Г.</t>
  </si>
  <si>
    <t>Светлана Эдуардовна М.</t>
  </si>
  <si>
    <t>Ирина Олеговна Д.</t>
  </si>
  <si>
    <t>Ирина Валерьевна Г.</t>
  </si>
  <si>
    <t> Надежда Ивановна Д.</t>
  </si>
  <si>
    <t>Екатерина Анатольевна Т.</t>
  </si>
  <si>
    <t>Елена Б.</t>
  </si>
  <si>
    <t>Мария Юрьевна Ч.</t>
  </si>
  <si>
    <t>Елена Юрьевна Б.</t>
  </si>
  <si>
    <t>Анастасия Александровна К.</t>
  </si>
  <si>
    <t>Людмила Викторовна Ш.</t>
  </si>
  <si>
    <t>Кира Александровна Б.</t>
  </si>
  <si>
    <t> Ратха Абдирауфовна Ч.</t>
  </si>
  <si>
    <t>Евгения Валерьевна П.</t>
  </si>
  <si>
    <t>Алина Кирилловна С.</t>
  </si>
  <si>
    <t>Елена Геннадьевна Е.</t>
  </si>
  <si>
    <t>Карина Дмитриевна А.</t>
  </si>
  <si>
    <t>Ирина Юрьевна М.</t>
  </si>
  <si>
    <t> Елена Юрьевна Б.</t>
  </si>
  <si>
    <t>перевод с карты****5801</t>
  </si>
  <si>
    <t>Юлия Станиславовна З.</t>
  </si>
  <si>
    <t>Анна Сергеевна Н.</t>
  </si>
  <si>
    <t>Екатерина Борисовна К.</t>
  </si>
  <si>
    <t>Наталья Валерьевна З.</t>
  </si>
  <si>
    <t>Анна Аркадьевна П.</t>
  </si>
  <si>
    <t> Елена Николаевна Н.</t>
  </si>
  <si>
    <t>Ирина Васильевна К.</t>
  </si>
  <si>
    <t>Людмила Владимировна К.</t>
  </si>
  <si>
    <t>Надежда Федоровна К.</t>
  </si>
  <si>
    <t>Мария Владимировна Ч.</t>
  </si>
  <si>
    <t>Надежда Алексеевна В.</t>
  </si>
  <si>
    <t> Игорь Николаевич Ц.</t>
  </si>
  <si>
    <t>Анна Сергеевна М</t>
  </si>
  <si>
    <t> Галина Ивановна Г.</t>
  </si>
  <si>
    <t> Егор Дмитриевич Д.</t>
  </si>
  <si>
    <t>Валентина Вячеславовна Ц.</t>
  </si>
  <si>
    <t> Ольга Александровна Б.</t>
  </si>
  <si>
    <t>Анастасия Валерьевна А.</t>
  </si>
  <si>
    <t>Егор Дмитриевич Д.</t>
  </si>
  <si>
    <t>Олеся Сергеевна Л.</t>
  </si>
  <si>
    <t>Светлана Александровна Ф.</t>
  </si>
  <si>
    <t>Элина Б.</t>
  </si>
  <si>
    <t>Оплата передержки за трех собак Тигрулю, Тимку и Джонни по договору от 30.04.2025 года сроком один месяц с 01.05.2025 по 01.06.2025 год</t>
  </si>
  <si>
    <t> Наталья Александровна Ш.</t>
  </si>
  <si>
    <t>Ирина Геннадьевна С.</t>
  </si>
  <si>
    <t>перевод Сбербанк</t>
  </si>
  <si>
    <t>Галина Ивановна Г</t>
  </si>
  <si>
    <t> Виктория Владимировна Н.</t>
  </si>
  <si>
    <t>Людмила Юрьевна Д</t>
  </si>
  <si>
    <t>Надежда Васильевна Г.</t>
  </si>
  <si>
    <t>Алина Александровна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</si>
</sst>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4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horizontal="left"/>
    </xf>
    <xf numFmtId="0" fontId="17" fillId="4" borderId="12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topLeftCell="A7" zoomScaleNormal="100" workbookViewId="0">
      <selection activeCell="A22" sqref="A22:B22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59" t="s">
        <v>0</v>
      </c>
      <c r="C1" s="159"/>
    </row>
    <row r="2" spans="1:5" ht="18.75" x14ac:dyDescent="0.3">
      <c r="B2" s="159" t="s">
        <v>29</v>
      </c>
      <c r="C2" s="159"/>
    </row>
    <row r="3" spans="1:5" ht="18.75" x14ac:dyDescent="0.3">
      <c r="B3" s="40"/>
      <c r="C3" s="40"/>
    </row>
    <row r="4" spans="1:5" ht="18.75" x14ac:dyDescent="0.3">
      <c r="B4" s="162" t="s">
        <v>1</v>
      </c>
      <c r="C4" s="162"/>
    </row>
    <row r="5" spans="1:5" ht="18.75" x14ac:dyDescent="0.3">
      <c r="B5" s="162" t="s">
        <v>2</v>
      </c>
      <c r="C5" s="162"/>
    </row>
    <row r="6" spans="1:5" ht="18.75" x14ac:dyDescent="0.25">
      <c r="B6" s="163" t="s">
        <v>54</v>
      </c>
      <c r="C6" s="163"/>
    </row>
    <row r="7" spans="1:5" ht="15" customHeight="1" x14ac:dyDescent="0.25">
      <c r="B7" s="41"/>
      <c r="C7" s="41"/>
    </row>
    <row r="9" spans="1:5" ht="15" customHeight="1" x14ac:dyDescent="0.25">
      <c r="A9" s="160" t="s">
        <v>52</v>
      </c>
      <c r="B9" s="161"/>
      <c r="C9" s="48">
        <v>54816.03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0" t="s">
        <v>55</v>
      </c>
      <c r="B11" s="161"/>
      <c r="C11" s="49">
        <f>SUM(C12:C17)</f>
        <v>410862.8</v>
      </c>
    </row>
    <row r="12" spans="1:5" ht="15" customHeight="1" x14ac:dyDescent="0.25">
      <c r="A12" s="164" t="s">
        <v>36</v>
      </c>
      <c r="B12" s="165"/>
      <c r="C12" s="17">
        <f>'Яндекс касса (сайт)'!C30</f>
        <v>5248.8</v>
      </c>
    </row>
    <row r="13" spans="1:5" ht="15" customHeight="1" x14ac:dyDescent="0.25">
      <c r="A13" s="164" t="s">
        <v>291</v>
      </c>
      <c r="B13" s="165"/>
      <c r="C13" s="17">
        <f>'Озон Банк'!C16</f>
        <v>3500</v>
      </c>
    </row>
    <row r="14" spans="1:5" ht="15" customHeight="1" x14ac:dyDescent="0.25">
      <c r="A14" s="164" t="s">
        <v>43</v>
      </c>
      <c r="B14" s="165"/>
      <c r="C14" s="47">
        <f>Юmoney!C14</f>
        <v>1600</v>
      </c>
    </row>
    <row r="15" spans="1:5" ht="15" customHeight="1" x14ac:dyDescent="0.25">
      <c r="A15" s="164" t="s">
        <v>37</v>
      </c>
      <c r="B15" s="165"/>
      <c r="C15" s="17">
        <f>'карта Сбербанка'!C414</f>
        <v>398014</v>
      </c>
    </row>
    <row r="16" spans="1:5" ht="15" customHeight="1" thickBot="1" x14ac:dyDescent="0.3">
      <c r="A16" s="118" t="s">
        <v>3</v>
      </c>
      <c r="B16" s="118"/>
      <c r="C16" s="119">
        <f>'р.сч. Сбербанк'!B16</f>
        <v>2500</v>
      </c>
    </row>
    <row r="17" spans="1:8" s="114" customFormat="1" ht="15" customHeight="1" thickBot="1" x14ac:dyDescent="0.3">
      <c r="A17" s="120" t="s">
        <v>41</v>
      </c>
      <c r="B17" s="121"/>
      <c r="C17" s="122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0" t="s">
        <v>56</v>
      </c>
      <c r="B19" s="161"/>
      <c r="C19" s="48">
        <f>SUM(C20:C24)</f>
        <v>388850.17999999993</v>
      </c>
    </row>
    <row r="20" spans="1:8" ht="15" customHeight="1" x14ac:dyDescent="0.25">
      <c r="A20" s="10" t="s">
        <v>26</v>
      </c>
      <c r="B20" s="11"/>
      <c r="C20" s="19">
        <f>Расходы!B12</f>
        <v>0</v>
      </c>
    </row>
    <row r="21" spans="1:8" ht="15" customHeight="1" x14ac:dyDescent="0.25">
      <c r="A21" s="9" t="s">
        <v>4</v>
      </c>
      <c r="B21" s="12"/>
      <c r="C21" s="20">
        <f>Расходы!B50</f>
        <v>128518.78</v>
      </c>
    </row>
    <row r="22" spans="1:8" ht="30" customHeight="1" x14ac:dyDescent="0.25">
      <c r="A22" s="166" t="s">
        <v>27</v>
      </c>
      <c r="B22" s="167"/>
      <c r="C22" s="20">
        <f>Расходы!B55</f>
        <v>14900</v>
      </c>
      <c r="E22" t="s">
        <v>44</v>
      </c>
    </row>
    <row r="23" spans="1:8" ht="28.5" customHeight="1" x14ac:dyDescent="0.25">
      <c r="A23" s="166" t="s">
        <v>28</v>
      </c>
      <c r="B23" s="167"/>
      <c r="C23" s="20">
        <f>Расходы!B99</f>
        <v>184127.40999999997</v>
      </c>
      <c r="H23" s="67" t="s">
        <v>45</v>
      </c>
    </row>
    <row r="24" spans="1:8" ht="15" customHeight="1" x14ac:dyDescent="0.25">
      <c r="A24" s="9" t="s">
        <v>5</v>
      </c>
      <c r="B24" s="12"/>
      <c r="C24" s="20">
        <f>Расходы!B109</f>
        <v>61303.99</v>
      </c>
      <c r="D24" s="67"/>
    </row>
    <row r="25" spans="1:8" ht="15" customHeight="1" x14ac:dyDescent="0.25">
      <c r="C25" s="16"/>
      <c r="D25" s="67"/>
      <c r="E25" s="67"/>
    </row>
    <row r="26" spans="1:8" ht="15" customHeight="1" x14ac:dyDescent="0.25">
      <c r="A26" s="160" t="s">
        <v>57</v>
      </c>
      <c r="B26" s="161"/>
      <c r="C26" s="48">
        <f>C9+C11-C19</f>
        <v>76828.650000000023</v>
      </c>
      <c r="E26" s="22"/>
    </row>
    <row r="27" spans="1:8" ht="15" customHeight="1" x14ac:dyDescent="0.25">
      <c r="A27" s="31" t="s">
        <v>6</v>
      </c>
      <c r="B27" s="32"/>
      <c r="C27" s="73">
        <v>50000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A26:B26"/>
    <mergeCell ref="A11:B11"/>
    <mergeCell ref="A14:B14"/>
    <mergeCell ref="B5:C5"/>
    <mergeCell ref="A15:B15"/>
    <mergeCell ref="A12:B12"/>
    <mergeCell ref="A23:B23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10"/>
  <sheetViews>
    <sheetView showGridLines="0" topLeftCell="A91" zoomScale="98" zoomScaleNormal="98" workbookViewId="0">
      <selection activeCell="C105" sqref="C105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59" t="s">
        <v>0</v>
      </c>
      <c r="C1" s="159"/>
    </row>
    <row r="2" spans="1:3" ht="18.75" x14ac:dyDescent="0.3">
      <c r="B2" s="159" t="s">
        <v>25</v>
      </c>
      <c r="C2" s="159"/>
    </row>
    <row r="3" spans="1:3" ht="18.75" x14ac:dyDescent="0.3">
      <c r="B3" s="162"/>
      <c r="C3" s="162"/>
    </row>
    <row r="4" spans="1:3" ht="18.75" x14ac:dyDescent="0.3">
      <c r="A4" s="1" t="s">
        <v>7</v>
      </c>
      <c r="B4" s="162" t="s">
        <v>8</v>
      </c>
      <c r="C4" s="162"/>
    </row>
    <row r="5" spans="1:3" ht="18.75" x14ac:dyDescent="0.25">
      <c r="B5" s="163" t="s">
        <v>58</v>
      </c>
      <c r="C5" s="163"/>
    </row>
    <row r="6" spans="1:3" ht="15.75" x14ac:dyDescent="0.25">
      <c r="B6" s="3"/>
      <c r="C6" s="4"/>
    </row>
    <row r="8" spans="1:3" ht="15" customHeight="1" x14ac:dyDescent="0.25">
      <c r="A8" s="38" t="s">
        <v>9</v>
      </c>
      <c r="B8" s="8" t="s">
        <v>10</v>
      </c>
      <c r="C8" s="39" t="s">
        <v>11</v>
      </c>
    </row>
    <row r="9" spans="1:3" ht="15" customHeight="1" x14ac:dyDescent="0.25">
      <c r="A9" s="145" t="s">
        <v>26</v>
      </c>
      <c r="B9" s="146"/>
      <c r="C9" s="147"/>
    </row>
    <row r="10" spans="1:3" s="144" customFormat="1" ht="15" customHeight="1" x14ac:dyDescent="0.25">
      <c r="A10" s="142"/>
      <c r="B10" s="87"/>
      <c r="C10" s="143"/>
    </row>
    <row r="11" spans="1:3" s="144" customFormat="1" ht="15" customHeight="1" x14ac:dyDescent="0.25">
      <c r="A11" s="142"/>
      <c r="B11" s="87"/>
      <c r="C11" s="143"/>
    </row>
    <row r="12" spans="1:3" s="77" customFormat="1" ht="15" customHeight="1" x14ac:dyDescent="0.25">
      <c r="A12" s="140" t="s">
        <v>12</v>
      </c>
      <c r="B12" s="141">
        <f>SUM(B10:B11)</f>
        <v>0</v>
      </c>
      <c r="C12" s="57"/>
    </row>
    <row r="13" spans="1:3" ht="15" customHeight="1" x14ac:dyDescent="0.25">
      <c r="A13" s="136" t="s">
        <v>4</v>
      </c>
      <c r="B13" s="137"/>
      <c r="C13" s="138"/>
    </row>
    <row r="14" spans="1:3" s="110" customFormat="1" ht="15" customHeight="1" x14ac:dyDescent="0.25">
      <c r="A14" s="150">
        <v>45748</v>
      </c>
      <c r="B14" s="152">
        <v>1500</v>
      </c>
      <c r="C14" s="151" t="s">
        <v>105</v>
      </c>
    </row>
    <row r="15" spans="1:3" s="110" customFormat="1" ht="15" customHeight="1" x14ac:dyDescent="0.25">
      <c r="A15" s="150">
        <v>45750</v>
      </c>
      <c r="B15" s="152">
        <v>10190</v>
      </c>
      <c r="C15" s="151" t="s">
        <v>102</v>
      </c>
    </row>
    <row r="16" spans="1:3" s="110" customFormat="1" ht="15" customHeight="1" x14ac:dyDescent="0.25">
      <c r="A16" s="150">
        <v>45751</v>
      </c>
      <c r="B16" s="152">
        <v>1290</v>
      </c>
      <c r="C16" s="151" t="s">
        <v>104</v>
      </c>
    </row>
    <row r="17" spans="1:3" s="110" customFormat="1" ht="15" customHeight="1" x14ac:dyDescent="0.25">
      <c r="A17" s="150">
        <v>45751</v>
      </c>
      <c r="B17" s="152">
        <v>2977</v>
      </c>
      <c r="C17" s="151" t="s">
        <v>124</v>
      </c>
    </row>
    <row r="18" spans="1:3" s="110" customFormat="1" ht="15" customHeight="1" x14ac:dyDescent="0.25">
      <c r="A18" s="150">
        <v>45752</v>
      </c>
      <c r="B18" s="152">
        <v>12210</v>
      </c>
      <c r="C18" s="151" t="s">
        <v>106</v>
      </c>
    </row>
    <row r="19" spans="1:3" s="110" customFormat="1" ht="15" customHeight="1" x14ac:dyDescent="0.25">
      <c r="A19" s="150">
        <v>45752</v>
      </c>
      <c r="B19" s="152">
        <v>12886</v>
      </c>
      <c r="C19" s="151" t="s">
        <v>175</v>
      </c>
    </row>
    <row r="20" spans="1:3" s="110" customFormat="1" ht="15" customHeight="1" x14ac:dyDescent="0.25">
      <c r="A20" s="150">
        <v>45753</v>
      </c>
      <c r="B20" s="152">
        <v>1160</v>
      </c>
      <c r="C20" s="151" t="s">
        <v>109</v>
      </c>
    </row>
    <row r="21" spans="1:3" s="110" customFormat="1" ht="15" customHeight="1" x14ac:dyDescent="0.25">
      <c r="A21" s="150">
        <v>45753</v>
      </c>
      <c r="B21" s="152">
        <v>1256</v>
      </c>
      <c r="C21" s="151" t="s">
        <v>112</v>
      </c>
    </row>
    <row r="22" spans="1:3" s="110" customFormat="1" ht="15" customHeight="1" x14ac:dyDescent="0.25">
      <c r="A22" s="150">
        <v>45753</v>
      </c>
      <c r="B22" s="152">
        <v>900</v>
      </c>
      <c r="C22" s="151" t="s">
        <v>176</v>
      </c>
    </row>
    <row r="23" spans="1:3" s="110" customFormat="1" ht="15" customHeight="1" x14ac:dyDescent="0.25">
      <c r="A23" s="150">
        <v>45754</v>
      </c>
      <c r="B23" s="152">
        <v>760</v>
      </c>
      <c r="C23" s="151" t="s">
        <v>113</v>
      </c>
    </row>
    <row r="24" spans="1:3" s="110" customFormat="1" ht="15" customHeight="1" x14ac:dyDescent="0.25">
      <c r="A24" s="150">
        <v>45754</v>
      </c>
      <c r="B24" s="152">
        <v>1240</v>
      </c>
      <c r="C24" s="151" t="s">
        <v>104</v>
      </c>
    </row>
    <row r="25" spans="1:3" s="110" customFormat="1" ht="15" customHeight="1" x14ac:dyDescent="0.25">
      <c r="A25" s="150">
        <v>45754</v>
      </c>
      <c r="B25" s="152">
        <v>11470</v>
      </c>
      <c r="C25" s="151" t="s">
        <v>179</v>
      </c>
    </row>
    <row r="26" spans="1:3" s="110" customFormat="1" ht="15" customHeight="1" x14ac:dyDescent="0.25">
      <c r="A26" s="150">
        <v>45757</v>
      </c>
      <c r="B26" s="152">
        <v>5530</v>
      </c>
      <c r="C26" s="151" t="s">
        <v>109</v>
      </c>
    </row>
    <row r="27" spans="1:3" s="110" customFormat="1" ht="15" customHeight="1" x14ac:dyDescent="0.25">
      <c r="A27" s="150">
        <v>45759</v>
      </c>
      <c r="B27" s="152">
        <v>259</v>
      </c>
      <c r="C27" s="151" t="s">
        <v>116</v>
      </c>
    </row>
    <row r="28" spans="1:3" s="110" customFormat="1" ht="15" customHeight="1" x14ac:dyDescent="0.25">
      <c r="A28" s="150">
        <v>464</v>
      </c>
      <c r="B28" s="152">
        <v>555</v>
      </c>
      <c r="C28" s="151" t="s">
        <v>117</v>
      </c>
    </row>
    <row r="29" spans="1:3" s="110" customFormat="1" ht="15" customHeight="1" x14ac:dyDescent="0.25">
      <c r="A29" s="150">
        <v>45755</v>
      </c>
      <c r="B29" s="152">
        <v>5620</v>
      </c>
      <c r="C29" s="151" t="s">
        <v>109</v>
      </c>
    </row>
    <row r="30" spans="1:3" s="110" customFormat="1" ht="15" customHeight="1" x14ac:dyDescent="0.25">
      <c r="A30" s="150">
        <v>45761</v>
      </c>
      <c r="B30" s="152">
        <v>465</v>
      </c>
      <c r="C30" s="151" t="s">
        <v>267</v>
      </c>
    </row>
    <row r="31" spans="1:3" s="110" customFormat="1" ht="15" customHeight="1" x14ac:dyDescent="0.25">
      <c r="A31" s="150">
        <v>45762</v>
      </c>
      <c r="B31" s="152">
        <v>306</v>
      </c>
      <c r="C31" s="151" t="s">
        <v>127</v>
      </c>
    </row>
    <row r="32" spans="1:3" s="110" customFormat="1" ht="15" customHeight="1" x14ac:dyDescent="0.25">
      <c r="A32" s="150">
        <v>45762</v>
      </c>
      <c r="B32" s="152">
        <v>4000</v>
      </c>
      <c r="C32" s="151" t="s">
        <v>109</v>
      </c>
    </row>
    <row r="33" spans="1:3" s="110" customFormat="1" ht="15" customHeight="1" x14ac:dyDescent="0.25">
      <c r="A33" s="150">
        <v>45763</v>
      </c>
      <c r="B33" s="152">
        <v>2920</v>
      </c>
      <c r="C33" s="151" t="s">
        <v>118</v>
      </c>
    </row>
    <row r="34" spans="1:3" s="110" customFormat="1" ht="15" customHeight="1" x14ac:dyDescent="0.25">
      <c r="A34" s="150">
        <v>45764</v>
      </c>
      <c r="B34" s="152">
        <v>11900</v>
      </c>
      <c r="C34" s="151" t="s">
        <v>114</v>
      </c>
    </row>
    <row r="35" spans="1:3" s="110" customFormat="1" ht="15" customHeight="1" x14ac:dyDescent="0.25">
      <c r="A35" s="150">
        <v>45765</v>
      </c>
      <c r="B35" s="152">
        <v>19320</v>
      </c>
      <c r="C35" s="151" t="s">
        <v>118</v>
      </c>
    </row>
    <row r="36" spans="1:3" s="110" customFormat="1" ht="15" customHeight="1" x14ac:dyDescent="0.25">
      <c r="A36" s="150">
        <v>45766</v>
      </c>
      <c r="B36" s="152">
        <v>1000.58</v>
      </c>
      <c r="C36" s="151" t="s">
        <v>103</v>
      </c>
    </row>
    <row r="37" spans="1:3" s="110" customFormat="1" ht="15" customHeight="1" x14ac:dyDescent="0.25">
      <c r="A37" s="150">
        <v>45767</v>
      </c>
      <c r="B37" s="152">
        <v>900</v>
      </c>
      <c r="C37" s="151" t="s">
        <v>109</v>
      </c>
    </row>
    <row r="38" spans="1:3" s="110" customFormat="1" ht="15" customHeight="1" x14ac:dyDescent="0.25">
      <c r="A38" s="150">
        <v>45768</v>
      </c>
      <c r="B38" s="152">
        <v>499.2</v>
      </c>
      <c r="C38" s="151" t="s">
        <v>103</v>
      </c>
    </row>
    <row r="39" spans="1:3" s="110" customFormat="1" ht="15" customHeight="1" x14ac:dyDescent="0.25">
      <c r="A39" s="150">
        <v>45768</v>
      </c>
      <c r="B39" s="152">
        <v>7190</v>
      </c>
      <c r="C39" s="151" t="s">
        <v>113</v>
      </c>
    </row>
    <row r="40" spans="1:3" s="110" customFormat="1" ht="15" customHeight="1" x14ac:dyDescent="0.25">
      <c r="A40" s="150">
        <v>45769</v>
      </c>
      <c r="B40" s="152">
        <v>300</v>
      </c>
      <c r="C40" s="151" t="s">
        <v>109</v>
      </c>
    </row>
    <row r="41" spans="1:3" s="110" customFormat="1" ht="15" customHeight="1" x14ac:dyDescent="0.25">
      <c r="A41" s="150">
        <v>45769</v>
      </c>
      <c r="B41" s="152">
        <v>174</v>
      </c>
      <c r="C41" s="151" t="s">
        <v>282</v>
      </c>
    </row>
    <row r="42" spans="1:3" s="110" customFormat="1" ht="15" customHeight="1" x14ac:dyDescent="0.25">
      <c r="A42" s="150">
        <v>45769</v>
      </c>
      <c r="B42" s="152">
        <v>2909</v>
      </c>
      <c r="C42" s="151" t="s">
        <v>284</v>
      </c>
    </row>
    <row r="43" spans="1:3" s="110" customFormat="1" ht="15" customHeight="1" x14ac:dyDescent="0.25">
      <c r="A43" s="150">
        <v>45771</v>
      </c>
      <c r="B43" s="152">
        <v>1722</v>
      </c>
      <c r="C43" s="151" t="s">
        <v>281</v>
      </c>
    </row>
    <row r="44" spans="1:3" s="110" customFormat="1" ht="15" customHeight="1" x14ac:dyDescent="0.25">
      <c r="A44" s="150">
        <v>45772</v>
      </c>
      <c r="B44" s="152">
        <v>450</v>
      </c>
      <c r="C44" s="151" t="s">
        <v>109</v>
      </c>
    </row>
    <row r="45" spans="1:3" s="110" customFormat="1" ht="15" customHeight="1" x14ac:dyDescent="0.25">
      <c r="A45" s="150">
        <v>45772</v>
      </c>
      <c r="B45" s="152">
        <v>1160</v>
      </c>
      <c r="C45" s="151" t="s">
        <v>109</v>
      </c>
    </row>
    <row r="46" spans="1:3" s="110" customFormat="1" ht="15" customHeight="1" x14ac:dyDescent="0.25">
      <c r="A46" s="150">
        <v>45802</v>
      </c>
      <c r="B46" s="152">
        <v>3500</v>
      </c>
      <c r="C46" s="151" t="s">
        <v>109</v>
      </c>
    </row>
    <row r="47" spans="1:3" s="110" customFormat="1" ht="15" customHeight="1" x14ac:dyDescent="0.25">
      <c r="A47" s="150"/>
      <c r="B47" s="152"/>
      <c r="C47" s="151"/>
    </row>
    <row r="48" spans="1:3" s="110" customFormat="1" ht="15" customHeight="1" x14ac:dyDescent="0.25">
      <c r="A48" s="150"/>
      <c r="B48" s="152"/>
      <c r="C48" s="151"/>
    </row>
    <row r="49" spans="1:3" s="110" customFormat="1" ht="15" customHeight="1" x14ac:dyDescent="0.25">
      <c r="A49" s="150"/>
      <c r="B49" s="152"/>
      <c r="C49" s="151"/>
    </row>
    <row r="50" spans="1:3" ht="15" customHeight="1" x14ac:dyDescent="0.25">
      <c r="A50" s="88" t="s">
        <v>12</v>
      </c>
      <c r="B50" s="89">
        <f>SUM(B14:B49)</f>
        <v>128518.78</v>
      </c>
      <c r="C50" s="139"/>
    </row>
    <row r="51" spans="1:3" ht="15" customHeight="1" x14ac:dyDescent="0.25">
      <c r="A51" s="78" t="s">
        <v>27</v>
      </c>
      <c r="B51" s="79"/>
      <c r="C51" s="90"/>
    </row>
    <row r="52" spans="1:3" s="77" customFormat="1" ht="14.25" customHeight="1" x14ac:dyDescent="0.25">
      <c r="A52" s="92">
        <v>45753</v>
      </c>
      <c r="B52" s="93">
        <v>8800</v>
      </c>
      <c r="C52" s="94" t="s">
        <v>107</v>
      </c>
    </row>
    <row r="53" spans="1:3" s="77" customFormat="1" ht="14.25" customHeight="1" x14ac:dyDescent="0.25">
      <c r="A53" s="92">
        <v>45775</v>
      </c>
      <c r="B53" s="93">
        <v>4400</v>
      </c>
      <c r="C53" s="94" t="s">
        <v>288</v>
      </c>
    </row>
    <row r="54" spans="1:3" s="77" customFormat="1" ht="14.25" customHeight="1" x14ac:dyDescent="0.25">
      <c r="A54" s="92">
        <v>45776</v>
      </c>
      <c r="B54" s="93">
        <v>1700</v>
      </c>
      <c r="C54" s="94" t="s">
        <v>289</v>
      </c>
    </row>
    <row r="55" spans="1:3" s="29" customFormat="1" ht="15" customHeight="1" x14ac:dyDescent="0.25">
      <c r="A55" s="85" t="s">
        <v>12</v>
      </c>
      <c r="B55" s="84">
        <f>SUM(B52:B54)</f>
        <v>14900</v>
      </c>
      <c r="C55" s="86"/>
    </row>
    <row r="56" spans="1:3" s="29" customFormat="1" ht="15" customHeight="1" x14ac:dyDescent="0.25">
      <c r="A56" s="153" t="s">
        <v>28</v>
      </c>
      <c r="B56" s="154"/>
      <c r="C56" s="155"/>
    </row>
    <row r="57" spans="1:3" s="156" customFormat="1" ht="15" customHeight="1" x14ac:dyDescent="0.25">
      <c r="A57" s="92">
        <v>45748</v>
      </c>
      <c r="B57" s="93">
        <v>10000</v>
      </c>
      <c r="C57" s="97" t="s">
        <v>119</v>
      </c>
    </row>
    <row r="58" spans="1:3" s="156" customFormat="1" ht="15" customHeight="1" x14ac:dyDescent="0.25">
      <c r="A58" s="92">
        <v>45748</v>
      </c>
      <c r="B58" s="93">
        <v>7500</v>
      </c>
      <c r="C58" s="97" t="s">
        <v>120</v>
      </c>
    </row>
    <row r="59" spans="1:3" s="156" customFormat="1" ht="15" customHeight="1" x14ac:dyDescent="0.25">
      <c r="A59" s="92">
        <v>45750</v>
      </c>
      <c r="B59" s="93">
        <v>1000.66</v>
      </c>
      <c r="C59" s="97" t="s">
        <v>103</v>
      </c>
    </row>
    <row r="60" spans="1:3" s="156" customFormat="1" ht="15" customHeight="1" x14ac:dyDescent="0.25">
      <c r="A60" s="92">
        <v>45750</v>
      </c>
      <c r="B60" s="93">
        <v>2951</v>
      </c>
      <c r="C60" s="97" t="s">
        <v>121</v>
      </c>
    </row>
    <row r="61" spans="1:3" s="156" customFormat="1" ht="15" customHeight="1" x14ac:dyDescent="0.25">
      <c r="A61" s="92">
        <v>45750</v>
      </c>
      <c r="B61" s="93">
        <v>5000</v>
      </c>
      <c r="C61" s="97" t="s">
        <v>122</v>
      </c>
    </row>
    <row r="62" spans="1:3" s="156" customFormat="1" ht="15" customHeight="1" x14ac:dyDescent="0.25">
      <c r="A62" s="92">
        <v>45750</v>
      </c>
      <c r="B62" s="93">
        <v>5000</v>
      </c>
      <c r="C62" s="97" t="s">
        <v>123</v>
      </c>
    </row>
    <row r="63" spans="1:3" s="156" customFormat="1" ht="15" customHeight="1" x14ac:dyDescent="0.25">
      <c r="A63" s="92">
        <v>45750</v>
      </c>
      <c r="B63" s="93">
        <v>700</v>
      </c>
      <c r="C63" s="97" t="s">
        <v>115</v>
      </c>
    </row>
    <row r="64" spans="1:3" s="156" customFormat="1" ht="15" customHeight="1" x14ac:dyDescent="0.25">
      <c r="A64" s="92">
        <v>45751</v>
      </c>
      <c r="B64" s="93">
        <v>1611.85</v>
      </c>
      <c r="C64" s="97" t="s">
        <v>174</v>
      </c>
    </row>
    <row r="65" spans="1:3" s="156" customFormat="1" ht="15" customHeight="1" x14ac:dyDescent="0.25">
      <c r="A65" s="92">
        <v>45752</v>
      </c>
      <c r="B65" s="93">
        <v>600</v>
      </c>
      <c r="C65" s="97" t="s">
        <v>103</v>
      </c>
    </row>
    <row r="66" spans="1:3" s="156" customFormat="1" ht="15" customHeight="1" x14ac:dyDescent="0.25">
      <c r="A66" s="92">
        <v>45753</v>
      </c>
      <c r="B66" s="93">
        <v>1500</v>
      </c>
      <c r="C66" s="97" t="s">
        <v>110</v>
      </c>
    </row>
    <row r="67" spans="1:3" s="29" customFormat="1" ht="17.25" customHeight="1" x14ac:dyDescent="0.25">
      <c r="A67" s="92">
        <v>45753</v>
      </c>
      <c r="B67" s="93">
        <v>480</v>
      </c>
      <c r="C67" s="94" t="s">
        <v>111</v>
      </c>
    </row>
    <row r="68" spans="1:3" s="29" customFormat="1" ht="17.25" customHeight="1" x14ac:dyDescent="0.25">
      <c r="A68" s="92">
        <v>45753</v>
      </c>
      <c r="B68" s="93">
        <v>1047</v>
      </c>
      <c r="C68" s="94" t="s">
        <v>125</v>
      </c>
    </row>
    <row r="69" spans="1:3" s="29" customFormat="1" ht="17.25" customHeight="1" x14ac:dyDescent="0.25">
      <c r="A69" s="92">
        <v>45753</v>
      </c>
      <c r="B69" s="93">
        <v>5406</v>
      </c>
      <c r="C69" s="94" t="s">
        <v>126</v>
      </c>
    </row>
    <row r="70" spans="1:3" s="29" customFormat="1" ht="17.25" customHeight="1" x14ac:dyDescent="0.25">
      <c r="A70" s="92">
        <v>45753</v>
      </c>
      <c r="B70" s="93">
        <v>10000</v>
      </c>
      <c r="C70" s="94" t="s">
        <v>177</v>
      </c>
    </row>
    <row r="71" spans="1:3" s="29" customFormat="1" ht="17.25" customHeight="1" x14ac:dyDescent="0.25">
      <c r="A71" s="92">
        <v>45753</v>
      </c>
      <c r="B71" s="93">
        <v>416</v>
      </c>
      <c r="C71" s="94" t="s">
        <v>178</v>
      </c>
    </row>
    <row r="72" spans="1:3" s="29" customFormat="1" ht="17.25" customHeight="1" x14ac:dyDescent="0.25">
      <c r="A72" s="92">
        <v>45754</v>
      </c>
      <c r="B72" s="93">
        <v>4159</v>
      </c>
      <c r="C72" s="94" t="s">
        <v>180</v>
      </c>
    </row>
    <row r="73" spans="1:3" s="29" customFormat="1" ht="17.25" customHeight="1" x14ac:dyDescent="0.25">
      <c r="A73" s="92">
        <v>45755</v>
      </c>
      <c r="B73" s="93">
        <v>1026</v>
      </c>
      <c r="C73" s="94" t="s">
        <v>178</v>
      </c>
    </row>
    <row r="74" spans="1:3" s="29" customFormat="1" ht="17.25" customHeight="1" x14ac:dyDescent="0.25">
      <c r="A74" s="92">
        <v>45755</v>
      </c>
      <c r="B74" s="93">
        <v>10000</v>
      </c>
      <c r="C74" s="94" t="s">
        <v>263</v>
      </c>
    </row>
    <row r="75" spans="1:3" s="29" customFormat="1" ht="17.25" customHeight="1" x14ac:dyDescent="0.25">
      <c r="A75" s="92">
        <v>45755</v>
      </c>
      <c r="B75" s="93">
        <v>5000</v>
      </c>
      <c r="C75" s="94" t="s">
        <v>265</v>
      </c>
    </row>
    <row r="76" spans="1:3" s="29" customFormat="1" ht="17.25" customHeight="1" x14ac:dyDescent="0.25">
      <c r="A76" s="92">
        <v>45756</v>
      </c>
      <c r="B76" s="93">
        <v>5000</v>
      </c>
      <c r="C76" s="94" t="s">
        <v>264</v>
      </c>
    </row>
    <row r="77" spans="1:3" s="29" customFormat="1" ht="17.25" customHeight="1" x14ac:dyDescent="0.25">
      <c r="A77" s="92">
        <v>45760</v>
      </c>
      <c r="B77" s="93">
        <v>1000.1</v>
      </c>
      <c r="C77" s="94" t="s">
        <v>115</v>
      </c>
    </row>
    <row r="78" spans="1:3" s="29" customFormat="1" ht="17.25" customHeight="1" x14ac:dyDescent="0.25">
      <c r="A78" s="92">
        <v>45760</v>
      </c>
      <c r="B78" s="93">
        <v>3592</v>
      </c>
      <c r="C78" s="94" t="s">
        <v>266</v>
      </c>
    </row>
    <row r="79" spans="1:3" s="29" customFormat="1" ht="17.25" customHeight="1" x14ac:dyDescent="0.25">
      <c r="A79" s="92">
        <v>45760</v>
      </c>
      <c r="B79" s="93">
        <v>1586.81</v>
      </c>
      <c r="C79" s="94" t="s">
        <v>269</v>
      </c>
    </row>
    <row r="80" spans="1:3" s="29" customFormat="1" ht="17.25" customHeight="1" x14ac:dyDescent="0.25">
      <c r="A80" s="92">
        <v>45761</v>
      </c>
      <c r="B80" s="93">
        <v>15000</v>
      </c>
      <c r="C80" s="94" t="s">
        <v>270</v>
      </c>
    </row>
    <row r="81" spans="1:3" s="29" customFormat="1" ht="17.25" customHeight="1" x14ac:dyDescent="0.25">
      <c r="A81" s="92">
        <v>45762</v>
      </c>
      <c r="B81" s="93">
        <v>490</v>
      </c>
      <c r="C81" s="94" t="s">
        <v>271</v>
      </c>
    </row>
    <row r="82" spans="1:3" s="29" customFormat="1" ht="17.25" customHeight="1" x14ac:dyDescent="0.25">
      <c r="A82" s="92">
        <v>45762</v>
      </c>
      <c r="B82" s="93">
        <v>7500</v>
      </c>
      <c r="C82" s="94" t="s">
        <v>272</v>
      </c>
    </row>
    <row r="83" spans="1:3" s="29" customFormat="1" ht="17.25" customHeight="1" x14ac:dyDescent="0.25">
      <c r="A83" s="92">
        <v>45764</v>
      </c>
      <c r="B83" s="93">
        <v>15000</v>
      </c>
      <c r="C83" s="94" t="s">
        <v>273</v>
      </c>
    </row>
    <row r="84" spans="1:3" s="29" customFormat="1" ht="17.25" customHeight="1" x14ac:dyDescent="0.25">
      <c r="A84" s="92">
        <v>45766</v>
      </c>
      <c r="B84" s="93">
        <v>7500</v>
      </c>
      <c r="C84" s="94" t="s">
        <v>275</v>
      </c>
    </row>
    <row r="85" spans="1:3" s="29" customFormat="1" ht="17.25" customHeight="1" x14ac:dyDescent="0.25">
      <c r="A85" s="92">
        <v>45766</v>
      </c>
      <c r="B85" s="93">
        <v>1543.83</v>
      </c>
      <c r="C85" s="94" t="s">
        <v>276</v>
      </c>
    </row>
    <row r="86" spans="1:3" s="29" customFormat="1" ht="17.25" customHeight="1" x14ac:dyDescent="0.25">
      <c r="A86" s="92">
        <v>45767</v>
      </c>
      <c r="B86" s="93">
        <v>2500</v>
      </c>
      <c r="C86" s="94" t="s">
        <v>277</v>
      </c>
    </row>
    <row r="87" spans="1:3" s="29" customFormat="1" ht="17.25" customHeight="1" x14ac:dyDescent="0.25">
      <c r="A87" s="92">
        <v>45768</v>
      </c>
      <c r="B87" s="93">
        <v>1304</v>
      </c>
      <c r="C87" s="94" t="s">
        <v>279</v>
      </c>
    </row>
    <row r="88" spans="1:3" s="29" customFormat="1" ht="17.25" customHeight="1" x14ac:dyDescent="0.25">
      <c r="A88" s="92">
        <v>45769</v>
      </c>
      <c r="B88" s="93">
        <v>273</v>
      </c>
      <c r="C88" s="94" t="s">
        <v>268</v>
      </c>
    </row>
    <row r="89" spans="1:3" s="29" customFormat="1" ht="17.25" customHeight="1" x14ac:dyDescent="0.25">
      <c r="A89" s="92">
        <v>45767</v>
      </c>
      <c r="B89" s="93">
        <v>5000</v>
      </c>
      <c r="C89" s="94" t="s">
        <v>278</v>
      </c>
    </row>
    <row r="90" spans="1:3" s="29" customFormat="1" ht="17.25" customHeight="1" x14ac:dyDescent="0.25">
      <c r="A90" s="92">
        <v>45769</v>
      </c>
      <c r="B90" s="93">
        <v>10000</v>
      </c>
      <c r="C90" s="94" t="s">
        <v>283</v>
      </c>
    </row>
    <row r="91" spans="1:3" s="29" customFormat="1" ht="17.25" customHeight="1" x14ac:dyDescent="0.25">
      <c r="A91" s="92">
        <v>45771</v>
      </c>
      <c r="B91" s="93">
        <v>3247</v>
      </c>
      <c r="C91" s="94" t="s">
        <v>285</v>
      </c>
    </row>
    <row r="92" spans="1:3" s="29" customFormat="1" ht="17.25" customHeight="1" x14ac:dyDescent="0.25">
      <c r="A92" s="92">
        <v>45773</v>
      </c>
      <c r="B92" s="93">
        <v>3251</v>
      </c>
      <c r="C92" s="94" t="s">
        <v>285</v>
      </c>
    </row>
    <row r="93" spans="1:3" s="29" customFormat="1" ht="17.25" customHeight="1" x14ac:dyDescent="0.25">
      <c r="A93" s="92">
        <v>45773</v>
      </c>
      <c r="B93" s="93">
        <v>12500</v>
      </c>
      <c r="C93" s="94" t="s">
        <v>286</v>
      </c>
    </row>
    <row r="94" spans="1:3" s="29" customFormat="1" ht="17.25" customHeight="1" x14ac:dyDescent="0.25">
      <c r="A94" s="92">
        <v>45774</v>
      </c>
      <c r="B94" s="93">
        <v>675.36</v>
      </c>
      <c r="C94" s="94" t="s">
        <v>115</v>
      </c>
    </row>
    <row r="95" spans="1:3" s="29" customFormat="1" ht="17.25" customHeight="1" x14ac:dyDescent="0.25">
      <c r="A95" s="92">
        <v>45774</v>
      </c>
      <c r="B95" s="93">
        <v>1810.8</v>
      </c>
      <c r="C95" s="94" t="s">
        <v>287</v>
      </c>
    </row>
    <row r="96" spans="1:3" s="29" customFormat="1" ht="17.25" customHeight="1" x14ac:dyDescent="0.25">
      <c r="A96" s="92">
        <v>45776</v>
      </c>
      <c r="B96" s="93">
        <v>1956</v>
      </c>
      <c r="C96" s="94" t="s">
        <v>280</v>
      </c>
    </row>
    <row r="97" spans="1:3" s="29" customFormat="1" ht="17.25" customHeight="1" x14ac:dyDescent="0.25">
      <c r="A97" s="92">
        <v>45777</v>
      </c>
      <c r="B97" s="93">
        <v>10000</v>
      </c>
      <c r="C97" s="94" t="s">
        <v>350</v>
      </c>
    </row>
    <row r="98" spans="1:3" s="29" customFormat="1" ht="17.25" customHeight="1" x14ac:dyDescent="0.25">
      <c r="A98" s="92"/>
      <c r="B98" s="93"/>
      <c r="C98" s="94"/>
    </row>
    <row r="99" spans="1:3" s="74" customFormat="1" x14ac:dyDescent="0.25">
      <c r="A99" s="85" t="s">
        <v>12</v>
      </c>
      <c r="B99" s="84">
        <f>SUM(B57:B98)</f>
        <v>184127.40999999997</v>
      </c>
      <c r="C99" s="81"/>
    </row>
    <row r="100" spans="1:3" ht="15" customHeight="1" x14ac:dyDescent="0.25">
      <c r="A100" s="82" t="s">
        <v>5</v>
      </c>
      <c r="B100" s="43"/>
      <c r="C100" s="83"/>
    </row>
    <row r="101" spans="1:3" s="77" customFormat="1" x14ac:dyDescent="0.25">
      <c r="A101" s="92" t="s">
        <v>108</v>
      </c>
      <c r="B101" s="87">
        <v>15000</v>
      </c>
      <c r="C101" s="91" t="s">
        <v>46</v>
      </c>
    </row>
    <row r="102" spans="1:3" s="77" customFormat="1" x14ac:dyDescent="0.25">
      <c r="A102" s="92" t="s">
        <v>108</v>
      </c>
      <c r="B102" s="87">
        <v>14513</v>
      </c>
      <c r="C102" s="91" t="s">
        <v>47</v>
      </c>
    </row>
    <row r="103" spans="1:3" s="77" customFormat="1" x14ac:dyDescent="0.25">
      <c r="A103" s="92" t="s">
        <v>108</v>
      </c>
      <c r="B103" s="87">
        <v>1249</v>
      </c>
      <c r="C103" s="91" t="s">
        <v>48</v>
      </c>
    </row>
    <row r="104" spans="1:3" s="77" customFormat="1" x14ac:dyDescent="0.25">
      <c r="A104" s="92" t="s">
        <v>108</v>
      </c>
      <c r="B104" s="87">
        <v>2778.99</v>
      </c>
      <c r="C104" s="91" t="s">
        <v>49</v>
      </c>
    </row>
    <row r="105" spans="1:3" s="77" customFormat="1" x14ac:dyDescent="0.25">
      <c r="A105" s="92" t="s">
        <v>108</v>
      </c>
      <c r="B105" s="87">
        <v>14364</v>
      </c>
      <c r="C105" s="91" t="s">
        <v>53</v>
      </c>
    </row>
    <row r="106" spans="1:3" s="77" customFormat="1" x14ac:dyDescent="0.25">
      <c r="A106" s="92" t="s">
        <v>108</v>
      </c>
      <c r="B106" s="87">
        <v>299</v>
      </c>
      <c r="C106" s="91" t="s">
        <v>50</v>
      </c>
    </row>
    <row r="107" spans="1:3" s="77" customFormat="1" x14ac:dyDescent="0.25">
      <c r="A107" s="92" t="s">
        <v>108</v>
      </c>
      <c r="B107" s="87">
        <v>7500</v>
      </c>
      <c r="C107" s="91" t="s">
        <v>274</v>
      </c>
    </row>
    <row r="108" spans="1:3" s="77" customFormat="1" x14ac:dyDescent="0.25">
      <c r="A108" s="92" t="s">
        <v>108</v>
      </c>
      <c r="B108" s="87">
        <v>5600</v>
      </c>
      <c r="C108" s="91" t="s">
        <v>51</v>
      </c>
    </row>
    <row r="109" spans="1:3" s="77" customFormat="1" x14ac:dyDescent="0.25">
      <c r="A109" s="157" t="s">
        <v>12</v>
      </c>
      <c r="B109" s="66">
        <f>SUM(B101:B108)</f>
        <v>61303.99</v>
      </c>
      <c r="C109" s="158"/>
    </row>
    <row r="110" spans="1:3" x14ac:dyDescent="0.25">
      <c r="A110" s="70" t="s">
        <v>22</v>
      </c>
      <c r="B110" s="42">
        <f>B12+B50+B55+B99+B109</f>
        <v>388850.17999999993</v>
      </c>
      <c r="C110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99 C101:C108 C10:C11">
    <cfRule type="containsText" dxfId="2" priority="295" operator="containsText" text="стерилизация">
      <formula>NOT(ISERROR(SEARCH("стерилизация",C10)))</formula>
    </cfRule>
    <cfRule type="containsText" dxfId="1" priority="296" operator="containsText" text="стерилизация">
      <formula>NOT(ISERROR(SEARCH("стерилизация",C10)))</formula>
    </cfRule>
    <cfRule type="containsText" dxfId="0" priority="297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34"/>
  <sheetViews>
    <sheetView showGridLines="0" workbookViewId="0">
      <selection activeCell="C16" sqref="C16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0" t="s">
        <v>0</v>
      </c>
      <c r="D1" s="170"/>
      <c r="E1" s="170"/>
    </row>
    <row r="2" spans="1:5" ht="18.75" x14ac:dyDescent="0.3">
      <c r="C2" s="170" t="s">
        <v>29</v>
      </c>
      <c r="D2" s="170"/>
      <c r="E2" s="170"/>
    </row>
    <row r="3" spans="1:5" ht="18" customHeight="1" x14ac:dyDescent="0.3">
      <c r="C3" s="54"/>
      <c r="D3" s="46"/>
    </row>
    <row r="4" spans="1:5" ht="18.75" x14ac:dyDescent="0.25">
      <c r="C4" s="171" t="s">
        <v>34</v>
      </c>
      <c r="D4" s="171"/>
      <c r="E4" s="171"/>
    </row>
    <row r="5" spans="1:5" ht="18.75" x14ac:dyDescent="0.25">
      <c r="C5" s="171" t="s">
        <v>35</v>
      </c>
      <c r="D5" s="171"/>
      <c r="E5" s="171"/>
    </row>
    <row r="6" spans="1:5" ht="18.75" x14ac:dyDescent="0.3">
      <c r="C6" s="172" t="s">
        <v>59</v>
      </c>
      <c r="D6" s="172"/>
      <c r="E6" s="172"/>
    </row>
    <row r="8" spans="1:5" ht="30" x14ac:dyDescent="0.25">
      <c r="A8" s="123" t="s">
        <v>13</v>
      </c>
      <c r="B8" s="124" t="s">
        <v>14</v>
      </c>
      <c r="C8" s="124" t="s">
        <v>10</v>
      </c>
      <c r="D8" s="125" t="s">
        <v>15</v>
      </c>
      <c r="E8" s="126" t="s">
        <v>11</v>
      </c>
    </row>
    <row r="9" spans="1:5" s="128" customFormat="1" x14ac:dyDescent="0.25">
      <c r="A9" s="130">
        <v>45748</v>
      </c>
      <c r="B9" s="130">
        <v>45749</v>
      </c>
      <c r="C9" s="131">
        <v>300</v>
      </c>
      <c r="D9" s="132" t="s">
        <v>74</v>
      </c>
      <c r="E9" s="127" t="s">
        <v>16</v>
      </c>
    </row>
    <row r="10" spans="1:5" s="128" customFormat="1" x14ac:dyDescent="0.25">
      <c r="A10" s="130">
        <v>45748</v>
      </c>
      <c r="B10" s="130">
        <v>45749</v>
      </c>
      <c r="C10" s="131">
        <v>1000</v>
      </c>
      <c r="D10" s="132" t="s">
        <v>75</v>
      </c>
      <c r="E10" s="127" t="s">
        <v>16</v>
      </c>
    </row>
    <row r="11" spans="1:5" s="110" customFormat="1" x14ac:dyDescent="0.25">
      <c r="A11" s="135">
        <v>45750</v>
      </c>
      <c r="B11" s="135">
        <v>45751</v>
      </c>
      <c r="C11" s="133">
        <v>3000</v>
      </c>
      <c r="D11" s="134" t="s">
        <v>99</v>
      </c>
      <c r="E11" s="129" t="s">
        <v>16</v>
      </c>
    </row>
    <row r="12" spans="1:5" s="110" customFormat="1" x14ac:dyDescent="0.25">
      <c r="A12" s="135">
        <v>45753</v>
      </c>
      <c r="B12" s="135">
        <v>45754</v>
      </c>
      <c r="C12" s="133">
        <v>300</v>
      </c>
      <c r="D12" s="134" t="s">
        <v>156</v>
      </c>
      <c r="E12" s="129" t="s">
        <v>16</v>
      </c>
    </row>
    <row r="13" spans="1:5" s="110" customFormat="1" x14ac:dyDescent="0.25">
      <c r="A13" s="135">
        <v>45754</v>
      </c>
      <c r="B13" s="135">
        <v>45755</v>
      </c>
      <c r="C13" s="133">
        <v>300</v>
      </c>
      <c r="D13" s="134" t="s">
        <v>173</v>
      </c>
      <c r="E13" s="129" t="s">
        <v>16</v>
      </c>
    </row>
    <row r="14" spans="1:5" s="110" customFormat="1" x14ac:dyDescent="0.25">
      <c r="A14" s="135">
        <v>45755</v>
      </c>
      <c r="B14" s="135">
        <v>45756</v>
      </c>
      <c r="C14" s="133">
        <v>200</v>
      </c>
      <c r="D14" s="134" t="s">
        <v>199</v>
      </c>
      <c r="E14" s="129" t="s">
        <v>16</v>
      </c>
    </row>
    <row r="15" spans="1:5" s="110" customFormat="1" x14ac:dyDescent="0.25">
      <c r="A15" s="135">
        <v>45756</v>
      </c>
      <c r="B15" s="135">
        <v>45757</v>
      </c>
      <c r="C15" s="133">
        <v>300</v>
      </c>
      <c r="D15" s="134"/>
      <c r="E15" s="129" t="s">
        <v>16</v>
      </c>
    </row>
    <row r="16" spans="1:5" s="110" customFormat="1" x14ac:dyDescent="0.25">
      <c r="A16" s="135"/>
      <c r="B16" s="135"/>
      <c r="C16" s="133"/>
      <c r="D16" s="134"/>
      <c r="E16" s="129" t="s">
        <v>16</v>
      </c>
    </row>
    <row r="17" spans="1:5" s="110" customFormat="1" x14ac:dyDescent="0.25">
      <c r="A17" s="135"/>
      <c r="B17" s="135"/>
      <c r="C17" s="133"/>
      <c r="D17" s="134"/>
      <c r="E17" s="129" t="s">
        <v>16</v>
      </c>
    </row>
    <row r="18" spans="1:5" s="110" customFormat="1" x14ac:dyDescent="0.25">
      <c r="A18" s="135"/>
      <c r="B18" s="135"/>
      <c r="C18" s="133"/>
      <c r="D18" s="134"/>
      <c r="E18" s="129" t="s">
        <v>16</v>
      </c>
    </row>
    <row r="19" spans="1:5" s="110" customFormat="1" x14ac:dyDescent="0.25">
      <c r="A19" s="135"/>
      <c r="B19" s="135"/>
      <c r="C19" s="133"/>
      <c r="D19" s="134"/>
      <c r="E19" s="129" t="s">
        <v>16</v>
      </c>
    </row>
    <row r="20" spans="1:5" s="110" customFormat="1" x14ac:dyDescent="0.25">
      <c r="A20" s="135"/>
      <c r="B20" s="135"/>
      <c r="C20" s="133"/>
      <c r="D20" s="134"/>
      <c r="E20" s="129" t="s">
        <v>16</v>
      </c>
    </row>
    <row r="21" spans="1:5" s="110" customFormat="1" x14ac:dyDescent="0.25">
      <c r="A21" s="135"/>
      <c r="B21" s="135"/>
      <c r="C21" s="133"/>
      <c r="D21" s="134"/>
      <c r="E21" s="129" t="s">
        <v>16</v>
      </c>
    </row>
    <row r="22" spans="1:5" s="110" customFormat="1" x14ac:dyDescent="0.25">
      <c r="A22" s="135"/>
      <c r="B22" s="135"/>
      <c r="C22" s="133"/>
      <c r="D22" s="134"/>
      <c r="E22" s="129" t="s">
        <v>16</v>
      </c>
    </row>
    <row r="23" spans="1:5" s="110" customFormat="1" x14ac:dyDescent="0.25">
      <c r="A23" s="135"/>
      <c r="B23" s="135"/>
      <c r="C23" s="133"/>
      <c r="D23" s="134"/>
      <c r="E23" s="129" t="s">
        <v>16</v>
      </c>
    </row>
    <row r="24" spans="1:5" s="110" customFormat="1" x14ac:dyDescent="0.25">
      <c r="A24" s="135"/>
      <c r="B24" s="135"/>
      <c r="C24" s="133"/>
      <c r="D24" s="134"/>
      <c r="E24" s="129" t="s">
        <v>16</v>
      </c>
    </row>
    <row r="25" spans="1:5" s="110" customFormat="1" x14ac:dyDescent="0.25">
      <c r="A25" s="135"/>
      <c r="B25" s="135"/>
      <c r="C25" s="133"/>
      <c r="D25" s="134"/>
      <c r="E25" s="129" t="s">
        <v>16</v>
      </c>
    </row>
    <row r="26" spans="1:5" s="110" customFormat="1" x14ac:dyDescent="0.25">
      <c r="A26" s="135"/>
      <c r="B26" s="135"/>
      <c r="C26" s="133"/>
      <c r="D26" s="134"/>
      <c r="E26" s="129" t="s">
        <v>16</v>
      </c>
    </row>
    <row r="27" spans="1:5" s="110" customFormat="1" x14ac:dyDescent="0.25">
      <c r="A27" s="135"/>
      <c r="B27" s="135"/>
      <c r="C27" s="133"/>
      <c r="D27" s="134"/>
      <c r="E27" s="129" t="s">
        <v>16</v>
      </c>
    </row>
    <row r="28" spans="1:5" s="110" customFormat="1" x14ac:dyDescent="0.25">
      <c r="A28" s="135"/>
      <c r="B28" s="135"/>
      <c r="C28" s="133"/>
      <c r="D28" s="134"/>
      <c r="E28" s="129" t="s">
        <v>16</v>
      </c>
    </row>
    <row r="29" spans="1:5" s="110" customFormat="1" x14ac:dyDescent="0.25">
      <c r="A29" s="135"/>
      <c r="B29" s="135"/>
      <c r="C29" s="133"/>
      <c r="D29" s="134"/>
      <c r="E29" s="129" t="s">
        <v>16</v>
      </c>
    </row>
    <row r="30" spans="1:5" ht="30" customHeight="1" x14ac:dyDescent="0.25">
      <c r="A30" s="168" t="s">
        <v>38</v>
      </c>
      <c r="B30" s="169"/>
      <c r="C30" s="8">
        <f>SUM(C9:C29)-151.2</f>
        <v>5248.8</v>
      </c>
      <c r="D30" s="45"/>
      <c r="E30" s="56"/>
    </row>
    <row r="34" spans="3:3" x14ac:dyDescent="0.25">
      <c r="C34" s="75"/>
    </row>
  </sheetData>
  <sheetProtection formatCells="0" formatColumns="0" formatRows="0" insertColumns="0" insertRows="0" insertHyperlinks="0" deleteColumns="0" deleteRows="0" sort="0" autoFilter="0" pivotTables="0"/>
  <mergeCells count="6">
    <mergeCell ref="A30:B30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2"/>
  <sheetViews>
    <sheetView showGridLines="0" workbookViewId="0">
      <selection activeCell="B14" sqref="B14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29</v>
      </c>
      <c r="C2" s="170"/>
      <c r="D2" s="170"/>
      <c r="E2" s="170"/>
    </row>
    <row r="3" spans="1:5" ht="18" customHeight="1" x14ac:dyDescent="0.3">
      <c r="D3" s="21"/>
      <c r="E3" s="5"/>
    </row>
    <row r="4" spans="1:5" ht="18.75" x14ac:dyDescent="0.25">
      <c r="B4" s="171" t="s">
        <v>290</v>
      </c>
      <c r="C4" s="171"/>
      <c r="D4" s="171"/>
      <c r="E4" s="171"/>
    </row>
    <row r="5" spans="1:5" ht="18.75" x14ac:dyDescent="0.25">
      <c r="B5" s="171" t="s">
        <v>54</v>
      </c>
      <c r="C5" s="171"/>
      <c r="D5" s="171"/>
      <c r="E5" s="171"/>
    </row>
    <row r="6" spans="1:5" ht="18.75" x14ac:dyDescent="0.3">
      <c r="D6" s="172"/>
      <c r="E6" s="172"/>
    </row>
    <row r="8" spans="1:5" s="27" customFormat="1" ht="30" x14ac:dyDescent="0.25">
      <c r="A8" s="23" t="s">
        <v>13</v>
      </c>
      <c r="B8" s="24" t="s">
        <v>17</v>
      </c>
      <c r="C8" s="24" t="s">
        <v>10</v>
      </c>
      <c r="D8" s="25" t="s">
        <v>15</v>
      </c>
      <c r="E8" s="26" t="s">
        <v>18</v>
      </c>
    </row>
    <row r="9" spans="1:5" s="27" customFormat="1" ht="14.25" customHeight="1" x14ac:dyDescent="0.25">
      <c r="A9" s="36">
        <v>45748</v>
      </c>
      <c r="B9" s="36"/>
      <c r="C9" s="97">
        <v>500</v>
      </c>
      <c r="D9" s="96" t="s">
        <v>87</v>
      </c>
      <c r="E9" s="104" t="s">
        <v>16</v>
      </c>
    </row>
    <row r="10" spans="1:5" s="80" customFormat="1" ht="14.25" customHeight="1" x14ac:dyDescent="0.25">
      <c r="A10" s="36">
        <v>45758</v>
      </c>
      <c r="B10" s="36"/>
      <c r="C10" s="97">
        <v>300</v>
      </c>
      <c r="D10" s="96" t="s">
        <v>292</v>
      </c>
      <c r="E10" s="37" t="s">
        <v>16</v>
      </c>
    </row>
    <row r="11" spans="1:5" s="80" customFormat="1" ht="14.25" customHeight="1" x14ac:dyDescent="0.25">
      <c r="A11" s="36">
        <v>45762</v>
      </c>
      <c r="B11" s="36"/>
      <c r="C11" s="97">
        <v>1000</v>
      </c>
      <c r="D11" s="96" t="s">
        <v>293</v>
      </c>
      <c r="E11" s="104" t="s">
        <v>16</v>
      </c>
    </row>
    <row r="12" spans="1:5" s="80" customFormat="1" ht="14.25" customHeight="1" x14ac:dyDescent="0.25">
      <c r="A12" s="36">
        <v>45762</v>
      </c>
      <c r="B12" s="36"/>
      <c r="C12" s="97">
        <v>500</v>
      </c>
      <c r="D12" s="96" t="s">
        <v>294</v>
      </c>
      <c r="E12" s="104" t="s">
        <v>16</v>
      </c>
    </row>
    <row r="13" spans="1:5" s="80" customFormat="1" ht="14.25" customHeight="1" x14ac:dyDescent="0.25">
      <c r="A13" s="36">
        <v>45768</v>
      </c>
      <c r="B13" s="36"/>
      <c r="C13" s="97">
        <v>1000</v>
      </c>
      <c r="D13" s="96" t="s">
        <v>329</v>
      </c>
      <c r="E13" s="104" t="s">
        <v>16</v>
      </c>
    </row>
    <row r="14" spans="1:5" s="80" customFormat="1" ht="14.25" customHeight="1" x14ac:dyDescent="0.25">
      <c r="A14" s="36">
        <v>45769</v>
      </c>
      <c r="B14" s="36"/>
      <c r="C14" s="97">
        <v>200</v>
      </c>
      <c r="D14" s="96" t="s">
        <v>333</v>
      </c>
      <c r="E14" s="104" t="s">
        <v>16</v>
      </c>
    </row>
    <row r="15" spans="1:5" s="80" customFormat="1" ht="14.25" customHeight="1" x14ac:dyDescent="0.25">
      <c r="A15" s="36"/>
      <c r="B15" s="36"/>
      <c r="C15" s="97"/>
      <c r="D15" s="96"/>
      <c r="E15" s="104" t="s">
        <v>16</v>
      </c>
    </row>
    <row r="16" spans="1:5" ht="30" customHeight="1" x14ac:dyDescent="0.25">
      <c r="A16" s="173" t="s">
        <v>30</v>
      </c>
      <c r="B16" s="174"/>
      <c r="C16" s="72">
        <f>SUM(C9:C15)</f>
        <v>3500</v>
      </c>
      <c r="D16" s="15"/>
      <c r="E16" s="50"/>
    </row>
    <row r="22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6:B16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D12" sqref="D12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29</v>
      </c>
      <c r="C2" s="170"/>
      <c r="D2" s="170"/>
      <c r="E2" s="170"/>
    </row>
    <row r="3" spans="1:5" ht="18" customHeight="1" x14ac:dyDescent="0.3">
      <c r="C3" s="21"/>
      <c r="D3" s="5"/>
      <c r="E3" s="5"/>
    </row>
    <row r="4" spans="1:5" ht="18.75" x14ac:dyDescent="0.25">
      <c r="B4" s="171" t="s">
        <v>42</v>
      </c>
      <c r="C4" s="171"/>
      <c r="D4" s="171"/>
      <c r="E4" s="171"/>
    </row>
    <row r="5" spans="1:5" ht="18.75" x14ac:dyDescent="0.25">
      <c r="B5" s="171" t="s">
        <v>54</v>
      </c>
      <c r="C5" s="171"/>
      <c r="D5" s="171"/>
      <c r="E5" s="171"/>
    </row>
    <row r="6" spans="1:5" ht="18.75" x14ac:dyDescent="0.3">
      <c r="C6" s="172"/>
      <c r="D6" s="172"/>
      <c r="E6" s="65"/>
    </row>
    <row r="8" spans="1:5" s="27" customFormat="1" x14ac:dyDescent="0.25">
      <c r="A8" s="23" t="s">
        <v>13</v>
      </c>
      <c r="B8" s="24" t="s">
        <v>15</v>
      </c>
      <c r="C8" s="25" t="s">
        <v>10</v>
      </c>
      <c r="D8" s="24" t="s">
        <v>31</v>
      </c>
      <c r="E8" s="26" t="s">
        <v>18</v>
      </c>
    </row>
    <row r="9" spans="1:5" s="27" customFormat="1" x14ac:dyDescent="0.25">
      <c r="A9" s="36">
        <v>45757</v>
      </c>
      <c r="B9" s="95"/>
      <c r="C9" s="58">
        <v>500</v>
      </c>
      <c r="D9" s="34"/>
      <c r="E9" s="104" t="s">
        <v>16</v>
      </c>
    </row>
    <row r="10" spans="1:5" s="80" customFormat="1" x14ac:dyDescent="0.25">
      <c r="A10" s="36">
        <v>45770</v>
      </c>
      <c r="B10" s="36" t="s">
        <v>340</v>
      </c>
      <c r="C10" s="58">
        <v>800</v>
      </c>
      <c r="D10" s="34"/>
      <c r="E10" s="37" t="s">
        <v>16</v>
      </c>
    </row>
    <row r="11" spans="1:5" s="80" customFormat="1" x14ac:dyDescent="0.25">
      <c r="A11" s="36">
        <v>45775</v>
      </c>
      <c r="B11" s="36" t="s">
        <v>356</v>
      </c>
      <c r="C11" s="58">
        <v>10</v>
      </c>
      <c r="D11" s="34"/>
      <c r="E11" s="104" t="s">
        <v>16</v>
      </c>
    </row>
    <row r="12" spans="1:5" s="80" customFormat="1" x14ac:dyDescent="0.25">
      <c r="A12" s="36">
        <v>45775</v>
      </c>
      <c r="B12" s="36" t="s">
        <v>356</v>
      </c>
      <c r="C12" s="58">
        <v>290</v>
      </c>
      <c r="D12" s="34"/>
      <c r="E12" s="37" t="s">
        <v>16</v>
      </c>
    </row>
    <row r="13" spans="1:5" s="80" customFormat="1" x14ac:dyDescent="0.25">
      <c r="A13" s="36"/>
      <c r="B13" s="36"/>
      <c r="C13" s="58"/>
      <c r="D13" s="34"/>
      <c r="E13" s="37" t="s">
        <v>16</v>
      </c>
    </row>
    <row r="14" spans="1:5" ht="30" customHeight="1" x14ac:dyDescent="0.25">
      <c r="A14" s="175" t="s">
        <v>30</v>
      </c>
      <c r="B14" s="176"/>
      <c r="C14" s="68">
        <f>SUM(C9:C13)</f>
        <v>1600</v>
      </c>
      <c r="D14" s="69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414"/>
  <sheetViews>
    <sheetView showGridLines="0" topLeftCell="A385" workbookViewId="0">
      <selection activeCell="C403" sqref="C403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0" t="s">
        <v>0</v>
      </c>
      <c r="C1" s="170"/>
      <c r="D1" s="170"/>
      <c r="E1" s="170"/>
    </row>
    <row r="2" spans="1:5" ht="18.75" x14ac:dyDescent="0.3">
      <c r="B2" s="170" t="s">
        <v>29</v>
      </c>
      <c r="C2" s="170"/>
      <c r="D2" s="177"/>
      <c r="E2" s="177"/>
    </row>
    <row r="3" spans="1:5" ht="18" customHeight="1" x14ac:dyDescent="0.3">
      <c r="C3" s="5"/>
    </row>
    <row r="4" spans="1:5" ht="18.75" x14ac:dyDescent="0.25">
      <c r="B4" s="171" t="s">
        <v>32</v>
      </c>
      <c r="C4" s="171"/>
    </row>
    <row r="5" spans="1:5" ht="18.75" x14ac:dyDescent="0.25">
      <c r="B5" s="171" t="s">
        <v>54</v>
      </c>
      <c r="C5" s="171"/>
    </row>
    <row r="6" spans="1:5" ht="18.75" x14ac:dyDescent="0.3">
      <c r="C6" s="98"/>
      <c r="D6" s="6"/>
    </row>
    <row r="8" spans="1:5" s="27" customFormat="1" x14ac:dyDescent="0.25">
      <c r="A8" s="23" t="s">
        <v>33</v>
      </c>
      <c r="B8" s="24" t="s">
        <v>10</v>
      </c>
      <c r="C8" s="24" t="s">
        <v>24</v>
      </c>
      <c r="D8" s="26" t="s">
        <v>18</v>
      </c>
    </row>
    <row r="9" spans="1:5" s="80" customFormat="1" x14ac:dyDescent="0.25">
      <c r="A9" s="36">
        <v>45748</v>
      </c>
      <c r="B9" s="103">
        <v>2000</v>
      </c>
      <c r="C9" s="97" t="s">
        <v>61</v>
      </c>
      <c r="D9" s="37" t="s">
        <v>16</v>
      </c>
    </row>
    <row r="10" spans="1:5" s="80" customFormat="1" x14ac:dyDescent="0.25">
      <c r="A10" s="36">
        <v>45748</v>
      </c>
      <c r="B10" s="100">
        <v>200</v>
      </c>
      <c r="C10" s="97" t="s">
        <v>62</v>
      </c>
      <c r="D10" s="37" t="s">
        <v>16</v>
      </c>
    </row>
    <row r="11" spans="1:5" s="80" customFormat="1" x14ac:dyDescent="0.25">
      <c r="A11" s="36">
        <v>45748</v>
      </c>
      <c r="B11" s="103">
        <v>700</v>
      </c>
      <c r="C11" s="97" t="s">
        <v>63</v>
      </c>
      <c r="D11" s="37" t="s">
        <v>16</v>
      </c>
    </row>
    <row r="12" spans="1:5" s="80" customFormat="1" x14ac:dyDescent="0.25">
      <c r="A12" s="36">
        <v>45748</v>
      </c>
      <c r="B12" s="100">
        <v>500</v>
      </c>
      <c r="C12" s="97" t="s">
        <v>64</v>
      </c>
      <c r="D12" s="37" t="s">
        <v>16</v>
      </c>
    </row>
    <row r="13" spans="1:5" s="80" customFormat="1" x14ac:dyDescent="0.25">
      <c r="A13" s="36">
        <v>45748</v>
      </c>
      <c r="B13" s="100">
        <v>5000</v>
      </c>
      <c r="C13" s="97" t="s">
        <v>65</v>
      </c>
      <c r="D13" s="37" t="s">
        <v>16</v>
      </c>
    </row>
    <row r="14" spans="1:5" s="80" customFormat="1" x14ac:dyDescent="0.25">
      <c r="A14" s="36">
        <v>45748</v>
      </c>
      <c r="B14" s="100">
        <v>1600</v>
      </c>
      <c r="C14" s="99" t="s">
        <v>66</v>
      </c>
      <c r="D14" s="37" t="s">
        <v>16</v>
      </c>
    </row>
    <row r="15" spans="1:5" s="80" customFormat="1" x14ac:dyDescent="0.25">
      <c r="A15" s="36">
        <v>45748</v>
      </c>
      <c r="B15" s="100">
        <v>5000</v>
      </c>
      <c r="C15" s="97" t="s">
        <v>67</v>
      </c>
      <c r="D15" s="37" t="s">
        <v>16</v>
      </c>
    </row>
    <row r="16" spans="1:5" s="27" customFormat="1" x14ac:dyDescent="0.25">
      <c r="A16" s="36">
        <v>45748</v>
      </c>
      <c r="B16" s="100">
        <v>350</v>
      </c>
      <c r="C16" s="99" t="s">
        <v>68</v>
      </c>
      <c r="D16" s="37" t="s">
        <v>16</v>
      </c>
    </row>
    <row r="17" spans="1:4" s="27" customFormat="1" x14ac:dyDescent="0.25">
      <c r="A17" s="36">
        <v>45748</v>
      </c>
      <c r="B17" s="100">
        <v>400</v>
      </c>
      <c r="C17" s="102" t="s">
        <v>69</v>
      </c>
      <c r="D17" s="37" t="s">
        <v>16</v>
      </c>
    </row>
    <row r="18" spans="1:4" s="80" customFormat="1" x14ac:dyDescent="0.25">
      <c r="A18" s="95">
        <v>45748</v>
      </c>
      <c r="B18" s="100">
        <v>350</v>
      </c>
      <c r="C18" s="97" t="s">
        <v>70</v>
      </c>
      <c r="D18" s="37" t="s">
        <v>16</v>
      </c>
    </row>
    <row r="19" spans="1:4" s="80" customFormat="1" x14ac:dyDescent="0.25">
      <c r="A19" s="95">
        <v>45748</v>
      </c>
      <c r="B19" s="100">
        <v>500</v>
      </c>
      <c r="C19" s="97" t="s">
        <v>71</v>
      </c>
      <c r="D19" s="37" t="s">
        <v>16</v>
      </c>
    </row>
    <row r="20" spans="1:4" s="80" customFormat="1" x14ac:dyDescent="0.25">
      <c r="A20" s="95">
        <v>45748</v>
      </c>
      <c r="B20" s="100">
        <v>200</v>
      </c>
      <c r="C20" s="97" t="s">
        <v>72</v>
      </c>
      <c r="D20" s="104" t="s">
        <v>16</v>
      </c>
    </row>
    <row r="21" spans="1:4" s="80" customFormat="1" ht="15.75" customHeight="1" x14ac:dyDescent="0.25">
      <c r="A21" s="95">
        <v>45748</v>
      </c>
      <c r="B21" s="100">
        <v>5000</v>
      </c>
      <c r="C21" s="97" t="s">
        <v>73</v>
      </c>
      <c r="D21" s="37" t="s">
        <v>16</v>
      </c>
    </row>
    <row r="22" spans="1:4" s="80" customFormat="1" ht="15.75" customHeight="1" x14ac:dyDescent="0.25">
      <c r="A22" s="95">
        <v>45749</v>
      </c>
      <c r="B22" s="100">
        <v>200</v>
      </c>
      <c r="C22" s="97" t="s">
        <v>62</v>
      </c>
      <c r="D22" s="104" t="s">
        <v>16</v>
      </c>
    </row>
    <row r="23" spans="1:4" s="80" customFormat="1" ht="15.75" customHeight="1" x14ac:dyDescent="0.25">
      <c r="A23" s="95">
        <v>45749</v>
      </c>
      <c r="B23" s="100">
        <v>650</v>
      </c>
      <c r="C23" s="97" t="s">
        <v>76</v>
      </c>
      <c r="D23" s="37" t="s">
        <v>16</v>
      </c>
    </row>
    <row r="24" spans="1:4" s="80" customFormat="1" ht="15.75" customHeight="1" x14ac:dyDescent="0.25">
      <c r="A24" s="95">
        <v>45749</v>
      </c>
      <c r="B24" s="100">
        <v>500</v>
      </c>
      <c r="C24" s="97" t="s">
        <v>77</v>
      </c>
      <c r="D24" s="37" t="s">
        <v>16</v>
      </c>
    </row>
    <row r="25" spans="1:4" s="80" customFormat="1" ht="15.75" customHeight="1" x14ac:dyDescent="0.25">
      <c r="A25" s="95">
        <v>45749</v>
      </c>
      <c r="B25" s="100">
        <v>500</v>
      </c>
      <c r="C25" s="97" t="s">
        <v>78</v>
      </c>
      <c r="D25" s="37" t="s">
        <v>16</v>
      </c>
    </row>
    <row r="26" spans="1:4" s="80" customFormat="1" ht="15.75" customHeight="1" x14ac:dyDescent="0.25">
      <c r="A26" s="95">
        <v>45749</v>
      </c>
      <c r="B26" s="103">
        <v>900</v>
      </c>
      <c r="C26" s="97" t="s">
        <v>79</v>
      </c>
      <c r="D26" s="37" t="s">
        <v>16</v>
      </c>
    </row>
    <row r="27" spans="1:4" s="80" customFormat="1" ht="15.75" customHeight="1" x14ac:dyDescent="0.25">
      <c r="A27" s="36">
        <v>45749</v>
      </c>
      <c r="B27" s="100">
        <v>269</v>
      </c>
      <c r="C27" s="97" t="s">
        <v>80</v>
      </c>
      <c r="D27" s="37" t="s">
        <v>16</v>
      </c>
    </row>
    <row r="28" spans="1:4" s="80" customFormat="1" ht="15.75" customHeight="1" x14ac:dyDescent="0.25">
      <c r="A28" s="36">
        <v>45749</v>
      </c>
      <c r="B28" s="103">
        <v>1000</v>
      </c>
      <c r="C28" s="97" t="s">
        <v>81</v>
      </c>
      <c r="D28" s="37" t="s">
        <v>16</v>
      </c>
    </row>
    <row r="29" spans="1:4" s="80" customFormat="1" ht="15.75" customHeight="1" x14ac:dyDescent="0.25">
      <c r="A29" s="36">
        <v>45749</v>
      </c>
      <c r="B29" s="103">
        <v>700</v>
      </c>
      <c r="C29" s="99" t="s">
        <v>82</v>
      </c>
      <c r="D29" s="37" t="s">
        <v>16</v>
      </c>
    </row>
    <row r="30" spans="1:4" s="80" customFormat="1" ht="15.75" customHeight="1" x14ac:dyDescent="0.25">
      <c r="A30" s="36">
        <v>45749</v>
      </c>
      <c r="B30" s="100">
        <v>350</v>
      </c>
      <c r="C30" s="97" t="s">
        <v>62</v>
      </c>
      <c r="D30" s="37" t="s">
        <v>16</v>
      </c>
    </row>
    <row r="31" spans="1:4" s="80" customFormat="1" ht="15.75" customHeight="1" x14ac:dyDescent="0.25">
      <c r="A31" s="36">
        <v>45749</v>
      </c>
      <c r="B31" s="100">
        <v>300</v>
      </c>
      <c r="C31" s="97" t="s">
        <v>72</v>
      </c>
      <c r="D31" s="37" t="s">
        <v>16</v>
      </c>
    </row>
    <row r="32" spans="1:4" s="80" customFormat="1" ht="15.75" customHeight="1" x14ac:dyDescent="0.25">
      <c r="A32" s="36">
        <v>45749</v>
      </c>
      <c r="B32" s="100">
        <v>1000</v>
      </c>
      <c r="C32" s="97" t="s">
        <v>83</v>
      </c>
      <c r="D32" s="37" t="s">
        <v>16</v>
      </c>
    </row>
    <row r="33" spans="1:4" s="80" customFormat="1" ht="15.75" customHeight="1" x14ac:dyDescent="0.25">
      <c r="A33" s="36">
        <v>45749</v>
      </c>
      <c r="B33" s="100">
        <v>2000</v>
      </c>
      <c r="C33" s="97" t="s">
        <v>84</v>
      </c>
      <c r="D33" s="37" t="s">
        <v>16</v>
      </c>
    </row>
    <row r="34" spans="1:4" s="80" customFormat="1" ht="15.75" customHeight="1" x14ac:dyDescent="0.25">
      <c r="A34" s="36">
        <v>45749</v>
      </c>
      <c r="B34" s="100">
        <v>500</v>
      </c>
      <c r="C34" s="97" t="s">
        <v>77</v>
      </c>
      <c r="D34" s="37" t="s">
        <v>16</v>
      </c>
    </row>
    <row r="35" spans="1:4" s="80" customFormat="1" ht="15.75" customHeight="1" x14ac:dyDescent="0.25">
      <c r="A35" s="36">
        <v>45749</v>
      </c>
      <c r="B35" s="100">
        <v>500</v>
      </c>
      <c r="C35" s="97" t="s">
        <v>68</v>
      </c>
      <c r="D35" s="37" t="s">
        <v>16</v>
      </c>
    </row>
    <row r="36" spans="1:4" s="80" customFormat="1" ht="15.75" customHeight="1" x14ac:dyDescent="0.25">
      <c r="A36" s="36">
        <v>45749</v>
      </c>
      <c r="B36" s="100">
        <v>1000</v>
      </c>
      <c r="C36" s="97" t="s">
        <v>85</v>
      </c>
      <c r="D36" s="37" t="s">
        <v>16</v>
      </c>
    </row>
    <row r="37" spans="1:4" s="80" customFormat="1" ht="15.75" customHeight="1" x14ac:dyDescent="0.25">
      <c r="A37" s="36">
        <v>45750</v>
      </c>
      <c r="B37" s="100">
        <v>3500</v>
      </c>
      <c r="C37" s="97" t="s">
        <v>86</v>
      </c>
      <c r="D37" s="37" t="s">
        <v>16</v>
      </c>
    </row>
    <row r="38" spans="1:4" s="80" customFormat="1" ht="15.75" customHeight="1" x14ac:dyDescent="0.25">
      <c r="A38" s="36">
        <v>45750</v>
      </c>
      <c r="B38" s="100">
        <v>200</v>
      </c>
      <c r="C38" s="97" t="s">
        <v>80</v>
      </c>
      <c r="D38" s="37" t="s">
        <v>16</v>
      </c>
    </row>
    <row r="39" spans="1:4" s="80" customFormat="1" ht="15.75" customHeight="1" x14ac:dyDescent="0.25">
      <c r="A39" s="36">
        <v>45750</v>
      </c>
      <c r="B39" s="100">
        <v>500</v>
      </c>
      <c r="C39" s="97" t="s">
        <v>85</v>
      </c>
      <c r="D39" s="37" t="s">
        <v>16</v>
      </c>
    </row>
    <row r="40" spans="1:4" s="80" customFormat="1" ht="15.75" customHeight="1" x14ac:dyDescent="0.25">
      <c r="A40" s="36">
        <v>45750</v>
      </c>
      <c r="B40" s="100">
        <v>5000</v>
      </c>
      <c r="C40" s="99" t="s">
        <v>73</v>
      </c>
      <c r="D40" s="37" t="s">
        <v>16</v>
      </c>
    </row>
    <row r="41" spans="1:4" s="80" customFormat="1" ht="15.75" customHeight="1" x14ac:dyDescent="0.25">
      <c r="A41" s="36">
        <v>45750</v>
      </c>
      <c r="B41" s="100">
        <v>500</v>
      </c>
      <c r="C41" s="97" t="s">
        <v>87</v>
      </c>
      <c r="D41" s="37" t="s">
        <v>16</v>
      </c>
    </row>
    <row r="42" spans="1:4" s="80" customFormat="1" ht="15.75" customHeight="1" x14ac:dyDescent="0.25">
      <c r="A42" s="36">
        <v>45750</v>
      </c>
      <c r="B42" s="100">
        <v>500</v>
      </c>
      <c r="C42" s="97" t="s">
        <v>88</v>
      </c>
      <c r="D42" s="37" t="s">
        <v>16</v>
      </c>
    </row>
    <row r="43" spans="1:4" s="80" customFormat="1" ht="15.75" customHeight="1" x14ac:dyDescent="0.25">
      <c r="A43" s="36">
        <v>45750</v>
      </c>
      <c r="B43" s="100">
        <v>250</v>
      </c>
      <c r="C43" s="97" t="s">
        <v>89</v>
      </c>
      <c r="D43" s="37" t="s">
        <v>16</v>
      </c>
    </row>
    <row r="44" spans="1:4" s="80" customFormat="1" ht="15.75" customHeight="1" x14ac:dyDescent="0.25">
      <c r="A44" s="36">
        <v>45750</v>
      </c>
      <c r="B44" s="100">
        <v>200</v>
      </c>
      <c r="C44" s="97" t="s">
        <v>90</v>
      </c>
      <c r="D44" s="37" t="s">
        <v>16</v>
      </c>
    </row>
    <row r="45" spans="1:4" s="80" customFormat="1" ht="15.75" customHeight="1" x14ac:dyDescent="0.25">
      <c r="A45" s="36">
        <v>45750</v>
      </c>
      <c r="B45" s="100">
        <v>2000</v>
      </c>
      <c r="C45" s="97" t="s">
        <v>91</v>
      </c>
      <c r="D45" s="37" t="s">
        <v>16</v>
      </c>
    </row>
    <row r="46" spans="1:4" s="80" customFormat="1" ht="15.75" customHeight="1" x14ac:dyDescent="0.25">
      <c r="A46" s="36">
        <v>45750</v>
      </c>
      <c r="B46" s="100">
        <v>500</v>
      </c>
      <c r="C46" s="97" t="s">
        <v>92</v>
      </c>
      <c r="D46" s="37" t="s">
        <v>16</v>
      </c>
    </row>
    <row r="47" spans="1:4" s="80" customFormat="1" ht="15.75" customHeight="1" x14ac:dyDescent="0.25">
      <c r="A47" s="36">
        <v>45750</v>
      </c>
      <c r="B47" s="100">
        <v>2500</v>
      </c>
      <c r="C47" s="97" t="s">
        <v>93</v>
      </c>
      <c r="D47" s="37" t="s">
        <v>16</v>
      </c>
    </row>
    <row r="48" spans="1:4" s="80" customFormat="1" ht="15.75" customHeight="1" x14ac:dyDescent="0.25">
      <c r="A48" s="36">
        <v>45750</v>
      </c>
      <c r="B48" s="100">
        <v>500</v>
      </c>
      <c r="C48" s="97" t="s">
        <v>79</v>
      </c>
      <c r="D48" s="37" t="s">
        <v>16</v>
      </c>
    </row>
    <row r="49" spans="1:4" s="80" customFormat="1" ht="15.75" customHeight="1" x14ac:dyDescent="0.25">
      <c r="A49" s="36">
        <v>45750</v>
      </c>
      <c r="B49" s="103">
        <v>6000</v>
      </c>
      <c r="C49" s="97" t="s">
        <v>94</v>
      </c>
      <c r="D49" s="37" t="s">
        <v>16</v>
      </c>
    </row>
    <row r="50" spans="1:4" s="80" customFormat="1" ht="15.75" customHeight="1" x14ac:dyDescent="0.25">
      <c r="A50" s="36">
        <v>45750</v>
      </c>
      <c r="B50" s="100">
        <v>135</v>
      </c>
      <c r="C50" s="97" t="s">
        <v>95</v>
      </c>
      <c r="D50" s="37" t="s">
        <v>16</v>
      </c>
    </row>
    <row r="51" spans="1:4" s="80" customFormat="1" ht="15.75" customHeight="1" x14ac:dyDescent="0.25">
      <c r="A51" s="36">
        <v>45750</v>
      </c>
      <c r="B51" s="100">
        <v>700</v>
      </c>
      <c r="C51" s="97" t="s">
        <v>65</v>
      </c>
      <c r="D51" s="37" t="s">
        <v>16</v>
      </c>
    </row>
    <row r="52" spans="1:4" s="80" customFormat="1" ht="15.75" customHeight="1" x14ac:dyDescent="0.25">
      <c r="A52" s="36">
        <v>45750</v>
      </c>
      <c r="B52" s="100">
        <v>500</v>
      </c>
      <c r="C52" s="97" t="s">
        <v>65</v>
      </c>
      <c r="D52" s="37" t="s">
        <v>16</v>
      </c>
    </row>
    <row r="53" spans="1:4" s="80" customFormat="1" ht="15.75" customHeight="1" x14ac:dyDescent="0.25">
      <c r="A53" s="36">
        <v>45750</v>
      </c>
      <c r="B53" s="100">
        <v>2500</v>
      </c>
      <c r="C53" s="97" t="s">
        <v>85</v>
      </c>
      <c r="D53" s="37" t="s">
        <v>16</v>
      </c>
    </row>
    <row r="54" spans="1:4" s="80" customFormat="1" ht="15.75" customHeight="1" x14ac:dyDescent="0.25">
      <c r="A54" s="36">
        <v>45750</v>
      </c>
      <c r="B54" s="100">
        <v>1000</v>
      </c>
      <c r="C54" s="97" t="s">
        <v>85</v>
      </c>
      <c r="D54" s="37" t="s">
        <v>16</v>
      </c>
    </row>
    <row r="55" spans="1:4" s="80" customFormat="1" ht="15.75" customHeight="1" x14ac:dyDescent="0.25">
      <c r="A55" s="36">
        <v>45750</v>
      </c>
      <c r="B55" s="100">
        <v>20000</v>
      </c>
      <c r="C55" s="97" t="s">
        <v>96</v>
      </c>
      <c r="D55" s="37" t="s">
        <v>16</v>
      </c>
    </row>
    <row r="56" spans="1:4" s="80" customFormat="1" ht="15.75" customHeight="1" x14ac:dyDescent="0.25">
      <c r="A56" s="36">
        <v>45750</v>
      </c>
      <c r="B56" s="103">
        <v>200</v>
      </c>
      <c r="C56" s="97" t="s">
        <v>62</v>
      </c>
      <c r="D56" s="37" t="s">
        <v>16</v>
      </c>
    </row>
    <row r="57" spans="1:4" s="80" customFormat="1" ht="15.75" customHeight="1" x14ac:dyDescent="0.25">
      <c r="A57" s="36">
        <v>45750</v>
      </c>
      <c r="B57" s="100">
        <v>300</v>
      </c>
      <c r="C57" s="97" t="s">
        <v>97</v>
      </c>
      <c r="D57" s="37" t="s">
        <v>16</v>
      </c>
    </row>
    <row r="58" spans="1:4" s="80" customFormat="1" ht="15.75" customHeight="1" x14ac:dyDescent="0.25">
      <c r="A58" s="36">
        <v>45750</v>
      </c>
      <c r="B58" s="100">
        <v>5000</v>
      </c>
      <c r="C58" s="97" t="s">
        <v>98</v>
      </c>
      <c r="D58" s="37" t="s">
        <v>16</v>
      </c>
    </row>
    <row r="59" spans="1:4" s="80" customFormat="1" ht="15.75" customHeight="1" x14ac:dyDescent="0.25">
      <c r="A59" s="36">
        <v>45751</v>
      </c>
      <c r="B59" s="100">
        <v>800</v>
      </c>
      <c r="C59" s="97" t="s">
        <v>76</v>
      </c>
      <c r="D59" s="37" t="s">
        <v>16</v>
      </c>
    </row>
    <row r="60" spans="1:4" s="80" customFormat="1" ht="15.75" customHeight="1" x14ac:dyDescent="0.25">
      <c r="A60" s="36">
        <v>45751</v>
      </c>
      <c r="B60" s="103">
        <v>2000</v>
      </c>
      <c r="C60" s="97" t="s">
        <v>84</v>
      </c>
      <c r="D60" s="37" t="s">
        <v>16</v>
      </c>
    </row>
    <row r="61" spans="1:4" s="80" customFormat="1" ht="15.75" customHeight="1" x14ac:dyDescent="0.25">
      <c r="A61" s="36">
        <v>45751</v>
      </c>
      <c r="B61" s="100">
        <v>500</v>
      </c>
      <c r="C61" s="97" t="s">
        <v>100</v>
      </c>
      <c r="D61" s="37" t="s">
        <v>16</v>
      </c>
    </row>
    <row r="62" spans="1:4" s="80" customFormat="1" ht="15.75" customHeight="1" x14ac:dyDescent="0.25">
      <c r="A62" s="36">
        <v>45752</v>
      </c>
      <c r="B62" s="100">
        <v>5000</v>
      </c>
      <c r="C62" s="97" t="s">
        <v>85</v>
      </c>
      <c r="D62" s="37" t="s">
        <v>16</v>
      </c>
    </row>
    <row r="63" spans="1:4" s="80" customFormat="1" ht="15.75" customHeight="1" x14ac:dyDescent="0.25">
      <c r="A63" s="36">
        <v>45752</v>
      </c>
      <c r="B63" s="100">
        <v>3000</v>
      </c>
      <c r="C63" s="97" t="s">
        <v>128</v>
      </c>
      <c r="D63" s="37" t="s">
        <v>16</v>
      </c>
    </row>
    <row r="64" spans="1:4" s="80" customFormat="1" ht="15.75" customHeight="1" x14ac:dyDescent="0.25">
      <c r="A64" s="36">
        <v>45752</v>
      </c>
      <c r="B64" s="100">
        <v>500</v>
      </c>
      <c r="C64" s="97" t="s">
        <v>77</v>
      </c>
      <c r="D64" s="37" t="s">
        <v>16</v>
      </c>
    </row>
    <row r="65" spans="1:4" s="80" customFormat="1" ht="15.75" customHeight="1" x14ac:dyDescent="0.25">
      <c r="A65" s="36">
        <v>45752</v>
      </c>
      <c r="B65" s="100">
        <v>150</v>
      </c>
      <c r="C65" s="97" t="s">
        <v>129</v>
      </c>
      <c r="D65" s="37" t="s">
        <v>16</v>
      </c>
    </row>
    <row r="66" spans="1:4" s="80" customFormat="1" ht="15.75" customHeight="1" x14ac:dyDescent="0.25">
      <c r="A66" s="36">
        <v>45752</v>
      </c>
      <c r="B66" s="100">
        <v>1000</v>
      </c>
      <c r="C66" s="97" t="s">
        <v>130</v>
      </c>
      <c r="D66" s="37" t="s">
        <v>16</v>
      </c>
    </row>
    <row r="67" spans="1:4" s="80" customFormat="1" ht="15.75" customHeight="1" x14ac:dyDescent="0.25">
      <c r="A67" s="36">
        <v>45752</v>
      </c>
      <c r="B67" s="100">
        <v>116</v>
      </c>
      <c r="C67" s="97" t="s">
        <v>95</v>
      </c>
      <c r="D67" s="37" t="s">
        <v>16</v>
      </c>
    </row>
    <row r="68" spans="1:4" s="80" customFormat="1" ht="15.75" customHeight="1" x14ac:dyDescent="0.25">
      <c r="A68" s="36">
        <v>45752</v>
      </c>
      <c r="B68" s="100">
        <v>2500</v>
      </c>
      <c r="C68" s="97" t="s">
        <v>67</v>
      </c>
      <c r="D68" s="37" t="s">
        <v>16</v>
      </c>
    </row>
    <row r="69" spans="1:4" s="80" customFormat="1" ht="15.75" customHeight="1" x14ac:dyDescent="0.25">
      <c r="A69" s="36">
        <v>45752</v>
      </c>
      <c r="B69" s="100">
        <v>5000</v>
      </c>
      <c r="C69" s="97" t="s">
        <v>73</v>
      </c>
      <c r="D69" s="37" t="s">
        <v>16</v>
      </c>
    </row>
    <row r="70" spans="1:4" s="80" customFormat="1" ht="15.75" customHeight="1" x14ac:dyDescent="0.25">
      <c r="A70" s="36">
        <v>45752</v>
      </c>
      <c r="B70" s="100">
        <v>200</v>
      </c>
      <c r="C70" s="97" t="s">
        <v>62</v>
      </c>
      <c r="D70" s="37" t="s">
        <v>16</v>
      </c>
    </row>
    <row r="71" spans="1:4" s="80" customFormat="1" ht="15.75" customHeight="1" x14ac:dyDescent="0.25">
      <c r="A71" s="36">
        <v>45752</v>
      </c>
      <c r="B71" s="100">
        <v>2060</v>
      </c>
      <c r="C71" s="97" t="s">
        <v>81</v>
      </c>
      <c r="D71" s="37" t="s">
        <v>16</v>
      </c>
    </row>
    <row r="72" spans="1:4" s="80" customFormat="1" ht="15.75" customHeight="1" x14ac:dyDescent="0.25">
      <c r="A72" s="36">
        <v>45752</v>
      </c>
      <c r="B72" s="100">
        <v>3000</v>
      </c>
      <c r="C72" s="97" t="s">
        <v>84</v>
      </c>
      <c r="D72" s="37" t="s">
        <v>16</v>
      </c>
    </row>
    <row r="73" spans="1:4" s="80" customFormat="1" ht="15.75" customHeight="1" x14ac:dyDescent="0.25">
      <c r="A73" s="36">
        <v>45752</v>
      </c>
      <c r="B73" s="100">
        <v>200</v>
      </c>
      <c r="C73" s="97" t="s">
        <v>80</v>
      </c>
      <c r="D73" s="37" t="s">
        <v>16</v>
      </c>
    </row>
    <row r="74" spans="1:4" s="80" customFormat="1" ht="15.75" customHeight="1" x14ac:dyDescent="0.25">
      <c r="A74" s="36">
        <v>45752</v>
      </c>
      <c r="B74" s="100">
        <v>150</v>
      </c>
      <c r="C74" s="97" t="s">
        <v>62</v>
      </c>
      <c r="D74" s="37" t="s">
        <v>16</v>
      </c>
    </row>
    <row r="75" spans="1:4" s="80" customFormat="1" ht="15.75" customHeight="1" x14ac:dyDescent="0.25">
      <c r="A75" s="36">
        <v>45752</v>
      </c>
      <c r="B75" s="100">
        <v>5000</v>
      </c>
      <c r="C75" s="97" t="s">
        <v>73</v>
      </c>
      <c r="D75" s="37" t="s">
        <v>16</v>
      </c>
    </row>
    <row r="76" spans="1:4" s="80" customFormat="1" ht="15.75" customHeight="1" x14ac:dyDescent="0.25">
      <c r="A76" s="36">
        <v>45752</v>
      </c>
      <c r="B76" s="100">
        <v>300</v>
      </c>
      <c r="C76" s="97" t="s">
        <v>72</v>
      </c>
      <c r="D76" s="37" t="s">
        <v>16</v>
      </c>
    </row>
    <row r="77" spans="1:4" s="80" customFormat="1" ht="15.75" customHeight="1" x14ac:dyDescent="0.25">
      <c r="A77" s="36">
        <v>45752</v>
      </c>
      <c r="B77" s="103">
        <v>500</v>
      </c>
      <c r="C77" s="97" t="s">
        <v>131</v>
      </c>
      <c r="D77" s="37" t="s">
        <v>16</v>
      </c>
    </row>
    <row r="78" spans="1:4" s="80" customFormat="1" ht="15.75" customHeight="1" x14ac:dyDescent="0.25">
      <c r="A78" s="36">
        <v>45752</v>
      </c>
      <c r="B78" s="100">
        <v>4000</v>
      </c>
      <c r="C78" s="97" t="s">
        <v>132</v>
      </c>
      <c r="D78" s="37" t="s">
        <v>16</v>
      </c>
    </row>
    <row r="79" spans="1:4" s="80" customFormat="1" ht="15.75" customHeight="1" x14ac:dyDescent="0.25">
      <c r="A79" s="36">
        <v>45752</v>
      </c>
      <c r="B79" s="100">
        <v>500</v>
      </c>
      <c r="C79" s="97" t="s">
        <v>65</v>
      </c>
      <c r="D79" s="37" t="s">
        <v>16</v>
      </c>
    </row>
    <row r="80" spans="1:4" s="80" customFormat="1" ht="15.75" customHeight="1" x14ac:dyDescent="0.25">
      <c r="A80" s="36">
        <v>45752</v>
      </c>
      <c r="B80" s="100">
        <v>1000</v>
      </c>
      <c r="C80" s="97" t="s">
        <v>87</v>
      </c>
      <c r="D80" s="37" t="s">
        <v>16</v>
      </c>
    </row>
    <row r="81" spans="1:4" s="80" customFormat="1" ht="15.75" customHeight="1" x14ac:dyDescent="0.25">
      <c r="A81" s="36">
        <v>45752</v>
      </c>
      <c r="B81" s="100">
        <v>1000</v>
      </c>
      <c r="C81" s="97" t="s">
        <v>133</v>
      </c>
      <c r="D81" s="37" t="s">
        <v>16</v>
      </c>
    </row>
    <row r="82" spans="1:4" s="80" customFormat="1" ht="15.75" customHeight="1" x14ac:dyDescent="0.25">
      <c r="A82" s="36">
        <v>45753</v>
      </c>
      <c r="B82" s="100">
        <v>500</v>
      </c>
      <c r="C82" s="97" t="s">
        <v>134</v>
      </c>
      <c r="D82" s="37" t="s">
        <v>16</v>
      </c>
    </row>
    <row r="83" spans="1:4" s="80" customFormat="1" ht="15.75" customHeight="1" x14ac:dyDescent="0.25">
      <c r="A83" s="36">
        <v>45753</v>
      </c>
      <c r="B83" s="100">
        <v>6000</v>
      </c>
      <c r="C83" s="97" t="s">
        <v>135</v>
      </c>
      <c r="D83" s="37" t="s">
        <v>16</v>
      </c>
    </row>
    <row r="84" spans="1:4" s="80" customFormat="1" ht="15.75" customHeight="1" x14ac:dyDescent="0.25">
      <c r="A84" s="36">
        <v>45753</v>
      </c>
      <c r="B84" s="100">
        <v>2300</v>
      </c>
      <c r="C84" s="97" t="s">
        <v>136</v>
      </c>
      <c r="D84" s="37" t="s">
        <v>16</v>
      </c>
    </row>
    <row r="85" spans="1:4" s="80" customFormat="1" ht="15.75" customHeight="1" x14ac:dyDescent="0.25">
      <c r="A85" s="36">
        <v>45753</v>
      </c>
      <c r="B85" s="100">
        <v>300</v>
      </c>
      <c r="C85" s="97" t="s">
        <v>137</v>
      </c>
      <c r="D85" s="37" t="s">
        <v>16</v>
      </c>
    </row>
    <row r="86" spans="1:4" s="80" customFormat="1" ht="15.75" customHeight="1" x14ac:dyDescent="0.25">
      <c r="A86" s="36">
        <v>45753</v>
      </c>
      <c r="B86" s="100">
        <v>200</v>
      </c>
      <c r="C86" s="97" t="s">
        <v>138</v>
      </c>
      <c r="D86" s="37" t="s">
        <v>16</v>
      </c>
    </row>
    <row r="87" spans="1:4" s="80" customFormat="1" ht="15.75" customHeight="1" x14ac:dyDescent="0.25">
      <c r="A87" s="36">
        <v>45753</v>
      </c>
      <c r="B87" s="100">
        <v>150</v>
      </c>
      <c r="C87" s="97" t="s">
        <v>139</v>
      </c>
      <c r="D87" s="37" t="s">
        <v>16</v>
      </c>
    </row>
    <row r="88" spans="1:4" s="80" customFormat="1" ht="15.75" customHeight="1" x14ac:dyDescent="0.25">
      <c r="A88" s="36">
        <v>45753</v>
      </c>
      <c r="B88" s="100">
        <v>100</v>
      </c>
      <c r="C88" s="97" t="s">
        <v>140</v>
      </c>
      <c r="D88" s="37" t="s">
        <v>16</v>
      </c>
    </row>
    <row r="89" spans="1:4" s="80" customFormat="1" ht="15.75" customHeight="1" x14ac:dyDescent="0.25">
      <c r="A89" s="36">
        <v>45753</v>
      </c>
      <c r="B89" s="100">
        <v>200</v>
      </c>
      <c r="C89" s="97" t="s">
        <v>141</v>
      </c>
      <c r="D89" s="37" t="s">
        <v>16</v>
      </c>
    </row>
    <row r="90" spans="1:4" s="80" customFormat="1" ht="15.75" customHeight="1" x14ac:dyDescent="0.25">
      <c r="A90" s="36">
        <v>45753</v>
      </c>
      <c r="B90" s="100">
        <v>500</v>
      </c>
      <c r="C90" s="97" t="s">
        <v>77</v>
      </c>
      <c r="D90" s="37" t="s">
        <v>16</v>
      </c>
    </row>
    <row r="91" spans="1:4" s="80" customFormat="1" ht="15.75" customHeight="1" x14ac:dyDescent="0.25">
      <c r="A91" s="36">
        <v>45753</v>
      </c>
      <c r="B91" s="100">
        <v>200</v>
      </c>
      <c r="C91" s="97" t="s">
        <v>142</v>
      </c>
      <c r="D91" s="37" t="s">
        <v>16</v>
      </c>
    </row>
    <row r="92" spans="1:4" s="80" customFormat="1" ht="15.75" customHeight="1" x14ac:dyDescent="0.25">
      <c r="A92" s="36">
        <v>45753</v>
      </c>
      <c r="B92" s="100">
        <v>500</v>
      </c>
      <c r="C92" s="97" t="s">
        <v>64</v>
      </c>
      <c r="D92" s="37" t="s">
        <v>16</v>
      </c>
    </row>
    <row r="93" spans="1:4" s="80" customFormat="1" ht="15.75" customHeight="1" x14ac:dyDescent="0.25">
      <c r="A93" s="36">
        <v>45753</v>
      </c>
      <c r="B93" s="100">
        <v>500</v>
      </c>
      <c r="C93" s="97" t="s">
        <v>64</v>
      </c>
      <c r="D93" s="37" t="s">
        <v>16</v>
      </c>
    </row>
    <row r="94" spans="1:4" s="80" customFormat="1" ht="15.75" customHeight="1" x14ac:dyDescent="0.25">
      <c r="A94" s="36">
        <v>45753</v>
      </c>
      <c r="B94" s="100">
        <v>300</v>
      </c>
      <c r="C94" s="97" t="s">
        <v>68</v>
      </c>
      <c r="D94" s="37" t="s">
        <v>16</v>
      </c>
    </row>
    <row r="95" spans="1:4" s="80" customFormat="1" ht="15.75" customHeight="1" x14ac:dyDescent="0.25">
      <c r="A95" s="95">
        <v>45753</v>
      </c>
      <c r="B95" s="100">
        <v>300</v>
      </c>
      <c r="C95" s="97" t="s">
        <v>143</v>
      </c>
      <c r="D95" s="37" t="s">
        <v>16</v>
      </c>
    </row>
    <row r="96" spans="1:4" s="80" customFormat="1" ht="15.75" customHeight="1" x14ac:dyDescent="0.25">
      <c r="A96" s="36">
        <v>45753</v>
      </c>
      <c r="B96" s="100">
        <v>200</v>
      </c>
      <c r="C96" s="97" t="s">
        <v>144</v>
      </c>
      <c r="D96" s="37" t="s">
        <v>16</v>
      </c>
    </row>
    <row r="97" spans="1:4" s="80" customFormat="1" ht="15.75" customHeight="1" x14ac:dyDescent="0.25">
      <c r="A97" s="36">
        <v>45753</v>
      </c>
      <c r="B97" s="100">
        <v>300</v>
      </c>
      <c r="C97" s="97" t="s">
        <v>145</v>
      </c>
      <c r="D97" s="37" t="s">
        <v>16</v>
      </c>
    </row>
    <row r="98" spans="1:4" s="80" customFormat="1" ht="15.75" customHeight="1" x14ac:dyDescent="0.25">
      <c r="A98" s="36">
        <v>45753</v>
      </c>
      <c r="B98" s="100">
        <v>100</v>
      </c>
      <c r="C98" s="97" t="s">
        <v>146</v>
      </c>
      <c r="D98" s="37" t="s">
        <v>16</v>
      </c>
    </row>
    <row r="99" spans="1:4" s="80" customFormat="1" ht="15.75" customHeight="1" x14ac:dyDescent="0.25">
      <c r="A99" s="36">
        <v>45753</v>
      </c>
      <c r="B99" s="100">
        <v>150</v>
      </c>
      <c r="C99" s="97" t="s">
        <v>147</v>
      </c>
      <c r="D99" s="104" t="s">
        <v>16</v>
      </c>
    </row>
    <row r="100" spans="1:4" s="80" customFormat="1" ht="15.75" customHeight="1" x14ac:dyDescent="0.25">
      <c r="A100" s="36">
        <v>45753</v>
      </c>
      <c r="B100" s="100">
        <v>500</v>
      </c>
      <c r="C100" s="97" t="s">
        <v>148</v>
      </c>
      <c r="D100" s="37" t="s">
        <v>16</v>
      </c>
    </row>
    <row r="101" spans="1:4" s="80" customFormat="1" ht="15.75" customHeight="1" x14ac:dyDescent="0.25">
      <c r="A101" s="36">
        <v>45753</v>
      </c>
      <c r="B101" s="100">
        <v>700</v>
      </c>
      <c r="C101" s="97" t="s">
        <v>149</v>
      </c>
      <c r="D101" s="37" t="s">
        <v>16</v>
      </c>
    </row>
    <row r="102" spans="1:4" s="80" customFormat="1" ht="15.75" customHeight="1" x14ac:dyDescent="0.25">
      <c r="A102" s="36">
        <v>45753</v>
      </c>
      <c r="B102" s="100">
        <v>1500</v>
      </c>
      <c r="C102" s="97" t="s">
        <v>150</v>
      </c>
      <c r="D102" s="37" t="s">
        <v>16</v>
      </c>
    </row>
    <row r="103" spans="1:4" s="80" customFormat="1" ht="15.75" customHeight="1" x14ac:dyDescent="0.25">
      <c r="A103" s="36">
        <v>45753</v>
      </c>
      <c r="B103" s="100">
        <v>500</v>
      </c>
      <c r="C103" s="97" t="s">
        <v>151</v>
      </c>
      <c r="D103" s="37" t="s">
        <v>16</v>
      </c>
    </row>
    <row r="104" spans="1:4" s="80" customFormat="1" ht="15.75" customHeight="1" x14ac:dyDescent="0.25">
      <c r="A104" s="36">
        <v>45753</v>
      </c>
      <c r="B104" s="103">
        <v>300</v>
      </c>
      <c r="C104" s="97" t="s">
        <v>152</v>
      </c>
      <c r="D104" s="37" t="s">
        <v>16</v>
      </c>
    </row>
    <row r="105" spans="1:4" s="80" customFormat="1" ht="15.75" customHeight="1" x14ac:dyDescent="0.25">
      <c r="A105" s="36">
        <v>45753</v>
      </c>
      <c r="B105" s="100">
        <v>1000</v>
      </c>
      <c r="C105" s="97" t="s">
        <v>153</v>
      </c>
      <c r="D105" s="37" t="s">
        <v>16</v>
      </c>
    </row>
    <row r="106" spans="1:4" s="80" customFormat="1" ht="15.75" customHeight="1" x14ac:dyDescent="0.25">
      <c r="A106" s="36">
        <v>45753</v>
      </c>
      <c r="B106" s="100">
        <v>1000</v>
      </c>
      <c r="C106" s="97" t="s">
        <v>154</v>
      </c>
      <c r="D106" s="37" t="s">
        <v>16</v>
      </c>
    </row>
    <row r="107" spans="1:4" s="80" customFormat="1" ht="15.75" customHeight="1" x14ac:dyDescent="0.25">
      <c r="A107" s="36">
        <v>45753</v>
      </c>
      <c r="B107" s="100">
        <v>500</v>
      </c>
      <c r="C107" s="97" t="s">
        <v>77</v>
      </c>
      <c r="D107" s="37" t="s">
        <v>16</v>
      </c>
    </row>
    <row r="108" spans="1:4" s="80" customFormat="1" ht="15.75" customHeight="1" x14ac:dyDescent="0.25">
      <c r="A108" s="36">
        <v>45753</v>
      </c>
      <c r="B108" s="100">
        <v>400</v>
      </c>
      <c r="C108" s="97" t="s">
        <v>155</v>
      </c>
      <c r="D108" s="37" t="s">
        <v>16</v>
      </c>
    </row>
    <row r="109" spans="1:4" s="80" customFormat="1" ht="15.75" customHeight="1" x14ac:dyDescent="0.25">
      <c r="A109" s="36">
        <v>45754</v>
      </c>
      <c r="B109" s="100">
        <v>300</v>
      </c>
      <c r="C109" s="97" t="s">
        <v>157</v>
      </c>
      <c r="D109" s="37" t="s">
        <v>16</v>
      </c>
    </row>
    <row r="110" spans="1:4" s="80" customFormat="1" ht="15.75" customHeight="1" x14ac:dyDescent="0.25">
      <c r="A110" s="36">
        <v>45754</v>
      </c>
      <c r="B110" s="100">
        <v>300</v>
      </c>
      <c r="C110" s="97" t="s">
        <v>158</v>
      </c>
      <c r="D110" s="37" t="s">
        <v>16</v>
      </c>
    </row>
    <row r="111" spans="1:4" s="80" customFormat="1" ht="15.75" customHeight="1" x14ac:dyDescent="0.25">
      <c r="A111" s="36">
        <v>45754</v>
      </c>
      <c r="B111" s="100">
        <v>200</v>
      </c>
      <c r="C111" s="97" t="s">
        <v>159</v>
      </c>
      <c r="D111" s="37" t="s">
        <v>16</v>
      </c>
    </row>
    <row r="112" spans="1:4" s="80" customFormat="1" ht="15.75" customHeight="1" x14ac:dyDescent="0.25">
      <c r="A112" s="36">
        <v>45754</v>
      </c>
      <c r="B112" s="100">
        <v>500</v>
      </c>
      <c r="C112" s="97" t="s">
        <v>160</v>
      </c>
      <c r="D112" s="37" t="s">
        <v>16</v>
      </c>
    </row>
    <row r="113" spans="1:4" s="80" customFormat="1" ht="15.75" customHeight="1" x14ac:dyDescent="0.25">
      <c r="A113" s="36">
        <v>45754</v>
      </c>
      <c r="B113" s="100">
        <v>3000</v>
      </c>
      <c r="C113" s="97" t="s">
        <v>161</v>
      </c>
      <c r="D113" s="37" t="s">
        <v>16</v>
      </c>
    </row>
    <row r="114" spans="1:4" s="80" customFormat="1" ht="15.75" customHeight="1" x14ac:dyDescent="0.25">
      <c r="A114" s="36">
        <v>45754</v>
      </c>
      <c r="B114" s="100">
        <v>200</v>
      </c>
      <c r="C114" s="97" t="s">
        <v>162</v>
      </c>
      <c r="D114" s="37" t="s">
        <v>16</v>
      </c>
    </row>
    <row r="115" spans="1:4" s="80" customFormat="1" ht="15.75" customHeight="1" x14ac:dyDescent="0.25">
      <c r="A115" s="36">
        <v>45754</v>
      </c>
      <c r="B115" s="100">
        <v>2000</v>
      </c>
      <c r="C115" s="97" t="s">
        <v>163</v>
      </c>
      <c r="D115" s="37" t="s">
        <v>16</v>
      </c>
    </row>
    <row r="116" spans="1:4" s="80" customFormat="1" ht="15.75" customHeight="1" x14ac:dyDescent="0.25">
      <c r="A116" s="36">
        <v>45754</v>
      </c>
      <c r="B116" s="100">
        <v>300</v>
      </c>
      <c r="C116" s="97" t="s">
        <v>164</v>
      </c>
      <c r="D116" s="37" t="s">
        <v>16</v>
      </c>
    </row>
    <row r="117" spans="1:4" s="80" customFormat="1" ht="15.75" customHeight="1" x14ac:dyDescent="0.25">
      <c r="A117" s="36">
        <v>45754</v>
      </c>
      <c r="B117" s="100">
        <v>200</v>
      </c>
      <c r="C117" s="97" t="s">
        <v>165</v>
      </c>
      <c r="D117" s="37" t="s">
        <v>16</v>
      </c>
    </row>
    <row r="118" spans="1:4" s="80" customFormat="1" ht="15.75" customHeight="1" x14ac:dyDescent="0.25">
      <c r="A118" s="36">
        <v>45754</v>
      </c>
      <c r="B118" s="100">
        <v>500</v>
      </c>
      <c r="C118" s="99" t="s">
        <v>166</v>
      </c>
      <c r="D118" s="37" t="s">
        <v>16</v>
      </c>
    </row>
    <row r="119" spans="1:4" s="80" customFormat="1" ht="15.75" customHeight="1" x14ac:dyDescent="0.25">
      <c r="A119" s="36">
        <v>45754</v>
      </c>
      <c r="B119" s="100">
        <v>200</v>
      </c>
      <c r="C119" s="97" t="s">
        <v>167</v>
      </c>
      <c r="D119" s="37" t="s">
        <v>16</v>
      </c>
    </row>
    <row r="120" spans="1:4" s="80" customFormat="1" ht="15.75" customHeight="1" x14ac:dyDescent="0.25">
      <c r="A120" s="36">
        <v>45754</v>
      </c>
      <c r="B120" s="100">
        <v>500</v>
      </c>
      <c r="C120" s="97" t="s">
        <v>168</v>
      </c>
      <c r="D120" s="37" t="s">
        <v>16</v>
      </c>
    </row>
    <row r="121" spans="1:4" s="80" customFormat="1" ht="15.75" customHeight="1" x14ac:dyDescent="0.25">
      <c r="A121" s="36">
        <v>45754</v>
      </c>
      <c r="B121" s="100">
        <v>500</v>
      </c>
      <c r="C121" s="97" t="s">
        <v>169</v>
      </c>
      <c r="D121" s="37" t="s">
        <v>16</v>
      </c>
    </row>
    <row r="122" spans="1:4" s="80" customFormat="1" ht="15.75" customHeight="1" x14ac:dyDescent="0.25">
      <c r="A122" s="36">
        <v>45754</v>
      </c>
      <c r="B122" s="100">
        <v>51</v>
      </c>
      <c r="C122" s="97" t="s">
        <v>170</v>
      </c>
      <c r="D122" s="37" t="s">
        <v>16</v>
      </c>
    </row>
    <row r="123" spans="1:4" s="80" customFormat="1" ht="15.75" customHeight="1" x14ac:dyDescent="0.25">
      <c r="A123" s="36">
        <v>45754</v>
      </c>
      <c r="B123" s="100">
        <v>100</v>
      </c>
      <c r="C123" s="97" t="s">
        <v>171</v>
      </c>
      <c r="D123" s="37" t="s">
        <v>16</v>
      </c>
    </row>
    <row r="124" spans="1:4" s="80" customFormat="1" ht="15.75" customHeight="1" x14ac:dyDescent="0.25">
      <c r="A124" s="36">
        <v>45754</v>
      </c>
      <c r="B124" s="100">
        <v>200</v>
      </c>
      <c r="C124" s="97" t="s">
        <v>172</v>
      </c>
      <c r="D124" s="37" t="s">
        <v>16</v>
      </c>
    </row>
    <row r="125" spans="1:4" s="80" customFormat="1" ht="15.75" customHeight="1" x14ac:dyDescent="0.25">
      <c r="A125" s="36">
        <v>45755</v>
      </c>
      <c r="B125" s="100">
        <v>250</v>
      </c>
      <c r="C125" s="97" t="s">
        <v>181</v>
      </c>
      <c r="D125" s="37" t="s">
        <v>16</v>
      </c>
    </row>
    <row r="126" spans="1:4" s="80" customFormat="1" ht="15.75" customHeight="1" x14ac:dyDescent="0.25">
      <c r="A126" s="36">
        <v>45755</v>
      </c>
      <c r="B126" s="100">
        <v>100</v>
      </c>
      <c r="C126" s="97" t="s">
        <v>182</v>
      </c>
      <c r="D126" s="37" t="s">
        <v>16</v>
      </c>
    </row>
    <row r="127" spans="1:4" s="80" customFormat="1" ht="15.75" customHeight="1" x14ac:dyDescent="0.25">
      <c r="A127" s="36">
        <v>45755</v>
      </c>
      <c r="B127" s="100">
        <v>1000</v>
      </c>
      <c r="C127" s="97" t="s">
        <v>183</v>
      </c>
      <c r="D127" s="37" t="s">
        <v>16</v>
      </c>
    </row>
    <row r="128" spans="1:4" s="80" customFormat="1" ht="15.75" customHeight="1" x14ac:dyDescent="0.25">
      <c r="A128" s="36">
        <v>45755</v>
      </c>
      <c r="B128" s="100">
        <v>400</v>
      </c>
      <c r="C128" s="97" t="s">
        <v>184</v>
      </c>
      <c r="D128" s="37" t="s">
        <v>16</v>
      </c>
    </row>
    <row r="129" spans="1:4" s="80" customFormat="1" ht="15.75" customHeight="1" x14ac:dyDescent="0.25">
      <c r="A129" s="36">
        <v>45755</v>
      </c>
      <c r="B129" s="100">
        <v>100</v>
      </c>
      <c r="C129" s="97" t="s">
        <v>185</v>
      </c>
      <c r="D129" s="37" t="s">
        <v>16</v>
      </c>
    </row>
    <row r="130" spans="1:4" s="80" customFormat="1" ht="15.75" customHeight="1" x14ac:dyDescent="0.25">
      <c r="A130" s="36">
        <v>45755</v>
      </c>
      <c r="B130" s="100">
        <v>200</v>
      </c>
      <c r="C130" s="97" t="s">
        <v>186</v>
      </c>
      <c r="D130" s="37" t="s">
        <v>16</v>
      </c>
    </row>
    <row r="131" spans="1:4" s="80" customFormat="1" ht="15.75" customHeight="1" x14ac:dyDescent="0.25">
      <c r="A131" s="36">
        <v>45755</v>
      </c>
      <c r="B131" s="100">
        <v>1500</v>
      </c>
      <c r="C131" s="97" t="s">
        <v>76</v>
      </c>
      <c r="D131" s="37" t="s">
        <v>16</v>
      </c>
    </row>
    <row r="132" spans="1:4" s="80" customFormat="1" ht="15.75" customHeight="1" x14ac:dyDescent="0.25">
      <c r="A132" s="36">
        <v>45755</v>
      </c>
      <c r="B132" s="100">
        <v>1000</v>
      </c>
      <c r="C132" s="97" t="s">
        <v>187</v>
      </c>
      <c r="D132" s="37" t="s">
        <v>16</v>
      </c>
    </row>
    <row r="133" spans="1:4" s="80" customFormat="1" ht="15.75" customHeight="1" x14ac:dyDescent="0.25">
      <c r="A133" s="36">
        <v>45755</v>
      </c>
      <c r="B133" s="103">
        <v>500</v>
      </c>
      <c r="C133" s="97" t="s">
        <v>188</v>
      </c>
      <c r="D133" s="37" t="s">
        <v>16</v>
      </c>
    </row>
    <row r="134" spans="1:4" s="80" customFormat="1" ht="15.75" customHeight="1" x14ac:dyDescent="0.25">
      <c r="A134" s="36">
        <v>45755</v>
      </c>
      <c r="B134" s="100">
        <v>200</v>
      </c>
      <c r="C134" s="97" t="s">
        <v>189</v>
      </c>
      <c r="D134" s="37" t="s">
        <v>16</v>
      </c>
    </row>
    <row r="135" spans="1:4" s="80" customFormat="1" ht="15.75" customHeight="1" x14ac:dyDescent="0.25">
      <c r="A135" s="36">
        <v>45755</v>
      </c>
      <c r="B135" s="100">
        <v>400</v>
      </c>
      <c r="C135" s="97" t="s">
        <v>190</v>
      </c>
      <c r="D135" s="37" t="s">
        <v>16</v>
      </c>
    </row>
    <row r="136" spans="1:4" s="80" customFormat="1" ht="15.75" customHeight="1" x14ac:dyDescent="0.25">
      <c r="A136" s="36">
        <v>45755</v>
      </c>
      <c r="B136" s="103">
        <v>3000</v>
      </c>
      <c r="C136" s="97" t="s">
        <v>191</v>
      </c>
      <c r="D136" s="37" t="s">
        <v>16</v>
      </c>
    </row>
    <row r="137" spans="1:4" s="80" customFormat="1" ht="15.75" customHeight="1" x14ac:dyDescent="0.25">
      <c r="A137" s="36">
        <v>45755</v>
      </c>
      <c r="B137" s="100">
        <v>100</v>
      </c>
      <c r="C137" s="97" t="s">
        <v>192</v>
      </c>
      <c r="D137" s="37" t="s">
        <v>16</v>
      </c>
    </row>
    <row r="138" spans="1:4" s="80" customFormat="1" ht="15.75" customHeight="1" x14ac:dyDescent="0.25">
      <c r="A138" s="36">
        <v>45755</v>
      </c>
      <c r="B138" s="100">
        <v>1000</v>
      </c>
      <c r="C138" s="97" t="s">
        <v>193</v>
      </c>
      <c r="D138" s="37" t="s">
        <v>16</v>
      </c>
    </row>
    <row r="139" spans="1:4" s="80" customFormat="1" ht="15.75" customHeight="1" x14ac:dyDescent="0.25">
      <c r="A139" s="36">
        <v>45755</v>
      </c>
      <c r="B139" s="100">
        <v>100</v>
      </c>
      <c r="C139" s="97" t="s">
        <v>194</v>
      </c>
      <c r="D139" s="37" t="s">
        <v>16</v>
      </c>
    </row>
    <row r="140" spans="1:4" s="80" customFormat="1" ht="15.75" customHeight="1" x14ac:dyDescent="0.25">
      <c r="A140" s="36">
        <v>45755</v>
      </c>
      <c r="B140" s="100">
        <v>150</v>
      </c>
      <c r="C140" s="97" t="s">
        <v>195</v>
      </c>
      <c r="D140" s="37" t="s">
        <v>16</v>
      </c>
    </row>
    <row r="141" spans="1:4" s="80" customFormat="1" ht="15.75" customHeight="1" x14ac:dyDescent="0.25">
      <c r="A141" s="36">
        <v>45755</v>
      </c>
      <c r="B141" s="100">
        <v>250</v>
      </c>
      <c r="C141" s="97" t="s">
        <v>196</v>
      </c>
      <c r="D141" s="37" t="s">
        <v>16</v>
      </c>
    </row>
    <row r="142" spans="1:4" s="80" customFormat="1" ht="15.75" customHeight="1" x14ac:dyDescent="0.25">
      <c r="A142" s="36">
        <v>45755</v>
      </c>
      <c r="B142" s="100">
        <v>300</v>
      </c>
      <c r="C142" s="97" t="s">
        <v>197</v>
      </c>
      <c r="D142" s="37" t="s">
        <v>16</v>
      </c>
    </row>
    <row r="143" spans="1:4" s="80" customFormat="1" ht="15.75" customHeight="1" x14ac:dyDescent="0.25">
      <c r="A143" s="36">
        <v>45755</v>
      </c>
      <c r="B143" s="100">
        <v>500</v>
      </c>
      <c r="C143" s="97" t="s">
        <v>77</v>
      </c>
      <c r="D143" s="37" t="s">
        <v>16</v>
      </c>
    </row>
    <row r="144" spans="1:4" s="80" customFormat="1" ht="15.75" customHeight="1" x14ac:dyDescent="0.25">
      <c r="A144" s="36">
        <v>45755</v>
      </c>
      <c r="B144" s="100">
        <v>3000</v>
      </c>
      <c r="C144" s="97" t="s">
        <v>198</v>
      </c>
      <c r="D144" s="37" t="s">
        <v>16</v>
      </c>
    </row>
    <row r="145" spans="1:4" s="80" customFormat="1" ht="15.75" customHeight="1" x14ac:dyDescent="0.25">
      <c r="A145" s="36">
        <v>45756</v>
      </c>
      <c r="B145" s="100">
        <v>300</v>
      </c>
      <c r="C145" s="97" t="s">
        <v>62</v>
      </c>
      <c r="D145" s="37" t="s">
        <v>16</v>
      </c>
    </row>
    <row r="146" spans="1:4" s="80" customFormat="1" ht="15.75" customHeight="1" x14ac:dyDescent="0.25">
      <c r="A146" s="36">
        <v>45756</v>
      </c>
      <c r="B146" s="100">
        <v>1000</v>
      </c>
      <c r="C146" s="97" t="s">
        <v>200</v>
      </c>
      <c r="D146" s="37" t="s">
        <v>16</v>
      </c>
    </row>
    <row r="147" spans="1:4" s="80" customFormat="1" ht="15.75" customHeight="1" x14ac:dyDescent="0.25">
      <c r="A147" s="36">
        <v>45756</v>
      </c>
      <c r="B147" s="100">
        <v>2000</v>
      </c>
      <c r="C147" s="97" t="s">
        <v>201</v>
      </c>
      <c r="D147" s="37" t="s">
        <v>16</v>
      </c>
    </row>
    <row r="148" spans="1:4" s="80" customFormat="1" ht="15.75" customHeight="1" x14ac:dyDescent="0.25">
      <c r="A148" s="36">
        <v>45756</v>
      </c>
      <c r="B148" s="100">
        <v>1000</v>
      </c>
      <c r="C148" s="97" t="s">
        <v>202</v>
      </c>
      <c r="D148" s="37" t="s">
        <v>16</v>
      </c>
    </row>
    <row r="149" spans="1:4" s="80" customFormat="1" ht="15.75" customHeight="1" x14ac:dyDescent="0.25">
      <c r="A149" s="36">
        <v>45756</v>
      </c>
      <c r="B149" s="100">
        <v>300</v>
      </c>
      <c r="C149" s="97" t="s">
        <v>203</v>
      </c>
      <c r="D149" s="37" t="s">
        <v>16</v>
      </c>
    </row>
    <row r="150" spans="1:4" s="80" customFormat="1" ht="15.75" customHeight="1" x14ac:dyDescent="0.25">
      <c r="A150" s="36">
        <v>45756</v>
      </c>
      <c r="B150" s="100">
        <v>300</v>
      </c>
      <c r="C150" s="97" t="s">
        <v>204</v>
      </c>
      <c r="D150" s="37" t="s">
        <v>16</v>
      </c>
    </row>
    <row r="151" spans="1:4" s="80" customFormat="1" ht="15.75" customHeight="1" x14ac:dyDescent="0.25">
      <c r="A151" s="36">
        <v>45756</v>
      </c>
      <c r="B151" s="100">
        <v>300</v>
      </c>
      <c r="C151" s="97" t="s">
        <v>205</v>
      </c>
      <c r="D151" s="37" t="s">
        <v>16</v>
      </c>
    </row>
    <row r="152" spans="1:4" s="80" customFormat="1" ht="15.75" customHeight="1" x14ac:dyDescent="0.25">
      <c r="A152" s="36">
        <v>45756</v>
      </c>
      <c r="B152" s="100">
        <v>900</v>
      </c>
      <c r="C152" s="97" t="s">
        <v>79</v>
      </c>
      <c r="D152" s="37" t="s">
        <v>16</v>
      </c>
    </row>
    <row r="153" spans="1:4" s="80" customFormat="1" ht="15.75" customHeight="1" x14ac:dyDescent="0.25">
      <c r="A153" s="36">
        <v>45756</v>
      </c>
      <c r="B153" s="100">
        <v>100</v>
      </c>
      <c r="C153" s="97" t="s">
        <v>206</v>
      </c>
      <c r="D153" s="37" t="s">
        <v>16</v>
      </c>
    </row>
    <row r="154" spans="1:4" s="80" customFormat="1" ht="15.75" customHeight="1" x14ac:dyDescent="0.25">
      <c r="A154" s="36">
        <v>45756</v>
      </c>
      <c r="B154" s="100">
        <v>450</v>
      </c>
      <c r="C154" s="97" t="s">
        <v>78</v>
      </c>
      <c r="D154" s="37" t="s">
        <v>16</v>
      </c>
    </row>
    <row r="155" spans="1:4" s="80" customFormat="1" ht="15.75" customHeight="1" x14ac:dyDescent="0.25">
      <c r="A155" s="36">
        <v>45756</v>
      </c>
      <c r="B155" s="100">
        <v>500</v>
      </c>
      <c r="C155" s="97" t="s">
        <v>207</v>
      </c>
      <c r="D155" s="37" t="s">
        <v>16</v>
      </c>
    </row>
    <row r="156" spans="1:4" s="80" customFormat="1" ht="15.75" customHeight="1" x14ac:dyDescent="0.25">
      <c r="A156" s="36">
        <v>45756</v>
      </c>
      <c r="B156" s="100">
        <v>50</v>
      </c>
      <c r="C156" s="97" t="s">
        <v>208</v>
      </c>
      <c r="D156" s="37" t="s">
        <v>16</v>
      </c>
    </row>
    <row r="157" spans="1:4" s="80" customFormat="1" ht="15.75" customHeight="1" x14ac:dyDescent="0.25">
      <c r="A157" s="36">
        <v>45756</v>
      </c>
      <c r="B157" s="100">
        <v>200</v>
      </c>
      <c r="C157" s="97" t="s">
        <v>62</v>
      </c>
      <c r="D157" s="37" t="s">
        <v>16</v>
      </c>
    </row>
    <row r="158" spans="1:4" s="80" customFormat="1" ht="15.75" customHeight="1" x14ac:dyDescent="0.25">
      <c r="A158" s="36">
        <v>45756</v>
      </c>
      <c r="B158" s="100">
        <v>200</v>
      </c>
      <c r="C158" s="97" t="s">
        <v>209</v>
      </c>
      <c r="D158" s="37" t="s">
        <v>16</v>
      </c>
    </row>
    <row r="159" spans="1:4" s="80" customFormat="1" ht="15.75" customHeight="1" x14ac:dyDescent="0.25">
      <c r="A159" s="36">
        <v>45756</v>
      </c>
      <c r="B159" s="100">
        <v>50</v>
      </c>
      <c r="C159" s="97" t="s">
        <v>210</v>
      </c>
      <c r="D159" s="37" t="s">
        <v>16</v>
      </c>
    </row>
    <row r="160" spans="1:4" s="80" customFormat="1" ht="15.75" customHeight="1" x14ac:dyDescent="0.25">
      <c r="A160" s="36">
        <v>45756</v>
      </c>
      <c r="B160" s="100">
        <v>500</v>
      </c>
      <c r="C160" s="97" t="s">
        <v>211</v>
      </c>
      <c r="D160" s="37" t="s">
        <v>16</v>
      </c>
    </row>
    <row r="161" spans="1:4" s="80" customFormat="1" ht="15.75" customHeight="1" x14ac:dyDescent="0.25">
      <c r="A161" s="36">
        <v>45756</v>
      </c>
      <c r="B161" s="100">
        <v>100</v>
      </c>
      <c r="C161" s="97" t="s">
        <v>212</v>
      </c>
      <c r="D161" s="37" t="s">
        <v>16</v>
      </c>
    </row>
    <row r="162" spans="1:4" s="80" customFormat="1" ht="15.75" customHeight="1" x14ac:dyDescent="0.25">
      <c r="A162" s="36">
        <v>45756</v>
      </c>
      <c r="B162" s="100">
        <v>100</v>
      </c>
      <c r="C162" s="97" t="s">
        <v>213</v>
      </c>
      <c r="D162" s="37" t="s">
        <v>16</v>
      </c>
    </row>
    <row r="163" spans="1:4" s="80" customFormat="1" ht="15.75" customHeight="1" x14ac:dyDescent="0.25">
      <c r="A163" s="36">
        <v>45756</v>
      </c>
      <c r="B163" s="100">
        <v>5000</v>
      </c>
      <c r="C163" s="97" t="s">
        <v>214</v>
      </c>
      <c r="D163" s="37" t="s">
        <v>16</v>
      </c>
    </row>
    <row r="164" spans="1:4" s="80" customFormat="1" ht="15.75" customHeight="1" x14ac:dyDescent="0.25">
      <c r="A164" s="36">
        <v>45756</v>
      </c>
      <c r="B164" s="100">
        <v>500</v>
      </c>
      <c r="C164" s="97" t="s">
        <v>215</v>
      </c>
      <c r="D164" s="37" t="s">
        <v>16</v>
      </c>
    </row>
    <row r="165" spans="1:4" s="80" customFormat="1" ht="15.75" customHeight="1" x14ac:dyDescent="0.25">
      <c r="A165" s="36">
        <v>45757</v>
      </c>
      <c r="B165" s="100">
        <v>1000</v>
      </c>
      <c r="C165" s="97" t="s">
        <v>216</v>
      </c>
      <c r="D165" s="37" t="s">
        <v>16</v>
      </c>
    </row>
    <row r="166" spans="1:4" s="80" customFormat="1" ht="15.75" customHeight="1" x14ac:dyDescent="0.25">
      <c r="A166" s="36">
        <v>45757</v>
      </c>
      <c r="B166" s="100">
        <v>1000</v>
      </c>
      <c r="C166" s="97" t="s">
        <v>217</v>
      </c>
      <c r="D166" s="37" t="s">
        <v>16</v>
      </c>
    </row>
    <row r="167" spans="1:4" s="80" customFormat="1" ht="15.75" customHeight="1" x14ac:dyDescent="0.25">
      <c r="A167" s="36">
        <v>45757</v>
      </c>
      <c r="B167" s="100">
        <v>500</v>
      </c>
      <c r="C167" s="97" t="s">
        <v>77</v>
      </c>
      <c r="D167" s="37" t="s">
        <v>16</v>
      </c>
    </row>
    <row r="168" spans="1:4" s="80" customFormat="1" ht="15.75" customHeight="1" x14ac:dyDescent="0.25">
      <c r="A168" s="36">
        <v>45757</v>
      </c>
      <c r="B168" s="100">
        <v>500</v>
      </c>
      <c r="C168" s="97" t="s">
        <v>218</v>
      </c>
      <c r="D168" s="37" t="s">
        <v>16</v>
      </c>
    </row>
    <row r="169" spans="1:4" s="80" customFormat="1" ht="15.75" customHeight="1" x14ac:dyDescent="0.25">
      <c r="A169" s="36">
        <v>45757</v>
      </c>
      <c r="B169" s="100">
        <v>300</v>
      </c>
      <c r="C169" s="97" t="s">
        <v>219</v>
      </c>
      <c r="D169" s="37" t="s">
        <v>16</v>
      </c>
    </row>
    <row r="170" spans="1:4" s="80" customFormat="1" ht="15.75" customHeight="1" x14ac:dyDescent="0.25">
      <c r="A170" s="36">
        <v>45757</v>
      </c>
      <c r="B170" s="100">
        <v>29</v>
      </c>
      <c r="C170" s="97" t="s">
        <v>220</v>
      </c>
      <c r="D170" s="37" t="s">
        <v>16</v>
      </c>
    </row>
    <row r="171" spans="1:4" s="80" customFormat="1" ht="15.75" customHeight="1" x14ac:dyDescent="0.25">
      <c r="A171" s="36">
        <v>45757</v>
      </c>
      <c r="B171" s="100">
        <v>400</v>
      </c>
      <c r="C171" s="97" t="s">
        <v>221</v>
      </c>
      <c r="D171" s="37" t="s">
        <v>16</v>
      </c>
    </row>
    <row r="172" spans="1:4" s="80" customFormat="1" ht="15.75" customHeight="1" x14ac:dyDescent="0.25">
      <c r="A172" s="36">
        <v>45757</v>
      </c>
      <c r="B172" s="100">
        <v>100</v>
      </c>
      <c r="C172" s="97" t="s">
        <v>222</v>
      </c>
      <c r="D172" s="37" t="s">
        <v>16</v>
      </c>
    </row>
    <row r="173" spans="1:4" s="80" customFormat="1" ht="15.75" customHeight="1" x14ac:dyDescent="0.25">
      <c r="A173" s="36">
        <v>45757</v>
      </c>
      <c r="B173" s="100">
        <v>34</v>
      </c>
      <c r="C173" s="97" t="s">
        <v>206</v>
      </c>
      <c r="D173" s="37" t="s">
        <v>16</v>
      </c>
    </row>
    <row r="174" spans="1:4" s="80" customFormat="1" ht="15.75" customHeight="1" x14ac:dyDescent="0.25">
      <c r="A174" s="36">
        <v>45757</v>
      </c>
      <c r="B174" s="100">
        <v>500</v>
      </c>
      <c r="C174" s="97" t="s">
        <v>223</v>
      </c>
      <c r="D174" s="37" t="s">
        <v>16</v>
      </c>
    </row>
    <row r="175" spans="1:4" s="80" customFormat="1" ht="15.75" customHeight="1" x14ac:dyDescent="0.25">
      <c r="A175" s="36">
        <v>45757</v>
      </c>
      <c r="B175" s="100">
        <v>300</v>
      </c>
      <c r="C175" s="97" t="s">
        <v>224</v>
      </c>
      <c r="D175" s="37" t="s">
        <v>16</v>
      </c>
    </row>
    <row r="176" spans="1:4" s="80" customFormat="1" ht="15.75" customHeight="1" x14ac:dyDescent="0.25">
      <c r="A176" s="36">
        <v>45757</v>
      </c>
      <c r="B176" s="100">
        <v>200</v>
      </c>
      <c r="C176" s="97" t="s">
        <v>80</v>
      </c>
      <c r="D176" s="104" t="s">
        <v>16</v>
      </c>
    </row>
    <row r="177" spans="1:4" s="80" customFormat="1" ht="15.75" customHeight="1" x14ac:dyDescent="0.25">
      <c r="A177" s="36">
        <v>45757</v>
      </c>
      <c r="B177" s="100">
        <v>300</v>
      </c>
      <c r="C177" s="97" t="s">
        <v>62</v>
      </c>
      <c r="D177" s="37" t="s">
        <v>16</v>
      </c>
    </row>
    <row r="178" spans="1:4" s="80" customFormat="1" ht="15.75" customHeight="1" x14ac:dyDescent="0.25">
      <c r="A178" s="36">
        <v>45757</v>
      </c>
      <c r="B178" s="100">
        <v>1000</v>
      </c>
      <c r="C178" s="97" t="s">
        <v>225</v>
      </c>
      <c r="D178" s="37" t="s">
        <v>16</v>
      </c>
    </row>
    <row r="179" spans="1:4" s="80" customFormat="1" ht="15.75" customHeight="1" x14ac:dyDescent="0.25">
      <c r="A179" s="36">
        <v>45757</v>
      </c>
      <c r="B179" s="100">
        <v>300</v>
      </c>
      <c r="C179" s="97" t="s">
        <v>97</v>
      </c>
      <c r="D179" s="37" t="s">
        <v>16</v>
      </c>
    </row>
    <row r="180" spans="1:4" s="80" customFormat="1" ht="15.75" customHeight="1" x14ac:dyDescent="0.25">
      <c r="A180" s="36">
        <v>45757</v>
      </c>
      <c r="B180" s="100">
        <v>500</v>
      </c>
      <c r="C180" s="97" t="s">
        <v>77</v>
      </c>
      <c r="D180" s="37" t="s">
        <v>16</v>
      </c>
    </row>
    <row r="181" spans="1:4" s="80" customFormat="1" ht="15.75" customHeight="1" x14ac:dyDescent="0.25">
      <c r="A181" s="36">
        <v>45758</v>
      </c>
      <c r="B181" s="100">
        <v>300</v>
      </c>
      <c r="C181" s="97" t="s">
        <v>226</v>
      </c>
      <c r="D181" s="37" t="s">
        <v>16</v>
      </c>
    </row>
    <row r="182" spans="1:4" s="80" customFormat="1" ht="15.75" customHeight="1" x14ac:dyDescent="0.25">
      <c r="A182" s="36">
        <v>45758</v>
      </c>
      <c r="B182" s="100">
        <v>250</v>
      </c>
      <c r="C182" s="97" t="s">
        <v>76</v>
      </c>
      <c r="D182" s="37" t="s">
        <v>16</v>
      </c>
    </row>
    <row r="183" spans="1:4" s="80" customFormat="1" ht="15.75" customHeight="1" x14ac:dyDescent="0.25">
      <c r="A183" s="36">
        <v>45758</v>
      </c>
      <c r="B183" s="100">
        <v>600</v>
      </c>
      <c r="C183" s="97" t="s">
        <v>227</v>
      </c>
      <c r="D183" s="37" t="s">
        <v>16</v>
      </c>
    </row>
    <row r="184" spans="1:4" s="80" customFormat="1" ht="15.75" customHeight="1" x14ac:dyDescent="0.25">
      <c r="A184" s="36">
        <v>45758</v>
      </c>
      <c r="B184" s="100">
        <v>500</v>
      </c>
      <c r="C184" s="97" t="s">
        <v>85</v>
      </c>
      <c r="D184" s="37" t="s">
        <v>16</v>
      </c>
    </row>
    <row r="185" spans="1:4" s="80" customFormat="1" ht="15.75" customHeight="1" x14ac:dyDescent="0.25">
      <c r="A185" s="36">
        <v>45758</v>
      </c>
      <c r="B185" s="100">
        <v>1000</v>
      </c>
      <c r="C185" s="97" t="s">
        <v>228</v>
      </c>
      <c r="D185" s="37" t="s">
        <v>16</v>
      </c>
    </row>
    <row r="186" spans="1:4" s="80" customFormat="1" ht="15.75" customHeight="1" x14ac:dyDescent="0.25">
      <c r="A186" s="36">
        <v>45758</v>
      </c>
      <c r="B186" s="100">
        <v>200</v>
      </c>
      <c r="C186" s="97" t="s">
        <v>229</v>
      </c>
      <c r="D186" s="37" t="s">
        <v>16</v>
      </c>
    </row>
    <row r="187" spans="1:4" s="80" customFormat="1" ht="15.75" customHeight="1" x14ac:dyDescent="0.25">
      <c r="A187" s="36">
        <v>45758</v>
      </c>
      <c r="B187" s="100">
        <v>200</v>
      </c>
      <c r="C187" s="97" t="s">
        <v>230</v>
      </c>
      <c r="D187" s="37" t="s">
        <v>16</v>
      </c>
    </row>
    <row r="188" spans="1:4" s="80" customFormat="1" ht="15.75" customHeight="1" x14ac:dyDescent="0.25">
      <c r="A188" s="36">
        <v>45758</v>
      </c>
      <c r="B188" s="100">
        <v>300</v>
      </c>
      <c r="C188" s="97" t="s">
        <v>87</v>
      </c>
      <c r="D188" s="37" t="s">
        <v>16</v>
      </c>
    </row>
    <row r="189" spans="1:4" s="80" customFormat="1" ht="15.75" customHeight="1" x14ac:dyDescent="0.25">
      <c r="A189" s="36">
        <v>45758</v>
      </c>
      <c r="B189" s="100">
        <v>1000</v>
      </c>
      <c r="C189" s="97" t="s">
        <v>81</v>
      </c>
      <c r="D189" s="37" t="s">
        <v>16</v>
      </c>
    </row>
    <row r="190" spans="1:4" s="80" customFormat="1" ht="15.75" customHeight="1" x14ac:dyDescent="0.25">
      <c r="A190" s="36">
        <v>45758</v>
      </c>
      <c r="B190" s="100">
        <v>200</v>
      </c>
      <c r="C190" s="97" t="s">
        <v>231</v>
      </c>
      <c r="D190" s="37" t="s">
        <v>16</v>
      </c>
    </row>
    <row r="191" spans="1:4" s="80" customFormat="1" ht="15.75" customHeight="1" x14ac:dyDescent="0.25">
      <c r="A191" s="36">
        <v>45758</v>
      </c>
      <c r="B191" s="100">
        <v>2000</v>
      </c>
      <c r="C191" s="97" t="s">
        <v>84</v>
      </c>
      <c r="D191" s="37" t="s">
        <v>16</v>
      </c>
    </row>
    <row r="192" spans="1:4" s="80" customFormat="1" ht="15.75" customHeight="1" x14ac:dyDescent="0.25">
      <c r="A192" s="36">
        <v>45758</v>
      </c>
      <c r="B192" s="100">
        <v>500</v>
      </c>
      <c r="C192" s="97" t="s">
        <v>232</v>
      </c>
      <c r="D192" s="104" t="s">
        <v>16</v>
      </c>
    </row>
    <row r="193" spans="1:4" s="80" customFormat="1" ht="15.75" customHeight="1" x14ac:dyDescent="0.25">
      <c r="A193" s="36">
        <v>45758</v>
      </c>
      <c r="B193" s="100">
        <v>100</v>
      </c>
      <c r="C193" s="97" t="s">
        <v>233</v>
      </c>
      <c r="D193" s="37" t="s">
        <v>16</v>
      </c>
    </row>
    <row r="194" spans="1:4" s="80" customFormat="1" ht="15.75" customHeight="1" x14ac:dyDescent="0.25">
      <c r="A194" s="36">
        <v>45758</v>
      </c>
      <c r="B194" s="100">
        <v>100</v>
      </c>
      <c r="C194" s="97" t="s">
        <v>233</v>
      </c>
      <c r="D194" s="37" t="s">
        <v>16</v>
      </c>
    </row>
    <row r="195" spans="1:4" s="80" customFormat="1" ht="15.75" customHeight="1" x14ac:dyDescent="0.25">
      <c r="A195" s="36">
        <v>45758</v>
      </c>
      <c r="B195" s="100">
        <v>350</v>
      </c>
      <c r="C195" s="97" t="s">
        <v>234</v>
      </c>
      <c r="D195" s="37" t="s">
        <v>16</v>
      </c>
    </row>
    <row r="196" spans="1:4" s="80" customFormat="1" ht="15.75" customHeight="1" x14ac:dyDescent="0.25">
      <c r="A196" s="36">
        <v>45758</v>
      </c>
      <c r="B196" s="100">
        <v>150</v>
      </c>
      <c r="C196" s="97" t="s">
        <v>235</v>
      </c>
      <c r="D196" s="37" t="s">
        <v>16</v>
      </c>
    </row>
    <row r="197" spans="1:4" s="80" customFormat="1" ht="15.75" customHeight="1" x14ac:dyDescent="0.25">
      <c r="A197" s="36">
        <v>45758</v>
      </c>
      <c r="B197" s="100">
        <v>500</v>
      </c>
      <c r="C197" s="97" t="s">
        <v>236</v>
      </c>
      <c r="D197" s="37" t="s">
        <v>16</v>
      </c>
    </row>
    <row r="198" spans="1:4" s="80" customFormat="1" ht="15.75" customHeight="1" x14ac:dyDescent="0.25">
      <c r="A198" s="36">
        <v>45758</v>
      </c>
      <c r="B198" s="100">
        <v>500</v>
      </c>
      <c r="C198" s="97" t="s">
        <v>237</v>
      </c>
      <c r="D198" s="37" t="s">
        <v>16</v>
      </c>
    </row>
    <row r="199" spans="1:4" s="80" customFormat="1" ht="15.75" customHeight="1" x14ac:dyDescent="0.25">
      <c r="A199" s="36">
        <v>45758</v>
      </c>
      <c r="B199" s="100">
        <v>200</v>
      </c>
      <c r="C199" s="97" t="s">
        <v>238</v>
      </c>
      <c r="D199" s="37" t="s">
        <v>16</v>
      </c>
    </row>
    <row r="200" spans="1:4" s="80" customFormat="1" ht="15.75" customHeight="1" x14ac:dyDescent="0.25">
      <c r="A200" s="36">
        <v>45758</v>
      </c>
      <c r="B200" s="100">
        <v>300</v>
      </c>
      <c r="C200" s="97" t="s">
        <v>132</v>
      </c>
      <c r="D200" s="37" t="s">
        <v>16</v>
      </c>
    </row>
    <row r="201" spans="1:4" s="80" customFormat="1" ht="15.75" customHeight="1" x14ac:dyDescent="0.25">
      <c r="A201" s="36">
        <v>45758</v>
      </c>
      <c r="B201" s="103">
        <v>300</v>
      </c>
      <c r="C201" s="97" t="s">
        <v>64</v>
      </c>
      <c r="D201" s="37" t="s">
        <v>16</v>
      </c>
    </row>
    <row r="202" spans="1:4" s="80" customFormat="1" ht="15.75" customHeight="1" x14ac:dyDescent="0.25">
      <c r="A202" s="36">
        <v>45758</v>
      </c>
      <c r="B202" s="100">
        <v>300</v>
      </c>
      <c r="C202" s="97" t="s">
        <v>62</v>
      </c>
      <c r="D202" s="37" t="s">
        <v>16</v>
      </c>
    </row>
    <row r="203" spans="1:4" s="80" customFormat="1" ht="15.75" customHeight="1" x14ac:dyDescent="0.25">
      <c r="A203" s="36">
        <v>45758</v>
      </c>
      <c r="B203" s="100">
        <v>50</v>
      </c>
      <c r="C203" s="97" t="s">
        <v>210</v>
      </c>
      <c r="D203" s="37" t="s">
        <v>16</v>
      </c>
    </row>
    <row r="204" spans="1:4" s="80" customFormat="1" ht="15.75" customHeight="1" x14ac:dyDescent="0.25">
      <c r="A204" s="36">
        <v>45758</v>
      </c>
      <c r="B204" s="100">
        <v>700</v>
      </c>
      <c r="C204" s="97" t="s">
        <v>239</v>
      </c>
      <c r="D204" s="37" t="s">
        <v>16</v>
      </c>
    </row>
    <row r="205" spans="1:4" s="80" customFormat="1" ht="15.75" customHeight="1" x14ac:dyDescent="0.25">
      <c r="A205" s="36">
        <v>45759</v>
      </c>
      <c r="B205" s="100">
        <v>500</v>
      </c>
      <c r="C205" s="97" t="s">
        <v>77</v>
      </c>
      <c r="D205" s="104" t="s">
        <v>16</v>
      </c>
    </row>
    <row r="206" spans="1:4" s="80" customFormat="1" ht="15.75" customHeight="1" x14ac:dyDescent="0.25">
      <c r="A206" s="36">
        <v>45759</v>
      </c>
      <c r="B206" s="100">
        <v>1240</v>
      </c>
      <c r="C206" s="97" t="s">
        <v>240</v>
      </c>
      <c r="D206" s="37" t="s">
        <v>16</v>
      </c>
    </row>
    <row r="207" spans="1:4" s="80" customFormat="1" ht="15.75" customHeight="1" x14ac:dyDescent="0.25">
      <c r="A207" s="36">
        <v>45759</v>
      </c>
      <c r="B207" s="100">
        <v>100</v>
      </c>
      <c r="C207" s="97" t="s">
        <v>241</v>
      </c>
      <c r="D207" s="37" t="s">
        <v>16</v>
      </c>
    </row>
    <row r="208" spans="1:4" s="80" customFormat="1" ht="15.75" customHeight="1" x14ac:dyDescent="0.25">
      <c r="A208" s="36">
        <v>45759</v>
      </c>
      <c r="B208" s="100">
        <v>100</v>
      </c>
      <c r="C208" s="97" t="s">
        <v>242</v>
      </c>
      <c r="D208" s="37" t="s">
        <v>16</v>
      </c>
    </row>
    <row r="209" spans="1:4" s="80" customFormat="1" ht="15.75" customHeight="1" x14ac:dyDescent="0.25">
      <c r="A209" s="36">
        <v>45759</v>
      </c>
      <c r="B209" s="100">
        <v>300</v>
      </c>
      <c r="C209" s="97" t="s">
        <v>243</v>
      </c>
      <c r="D209" s="37" t="s">
        <v>16</v>
      </c>
    </row>
    <row r="210" spans="1:4" s="80" customFormat="1" ht="15.75" customHeight="1" x14ac:dyDescent="0.25">
      <c r="A210" s="36">
        <v>45759</v>
      </c>
      <c r="B210" s="100">
        <v>1000</v>
      </c>
      <c r="C210" s="97" t="s">
        <v>244</v>
      </c>
      <c r="D210" s="37" t="s">
        <v>16</v>
      </c>
    </row>
    <row r="211" spans="1:4" s="80" customFormat="1" ht="15.75" customHeight="1" x14ac:dyDescent="0.25">
      <c r="A211" s="36">
        <v>45759</v>
      </c>
      <c r="B211" s="100">
        <v>1000</v>
      </c>
      <c r="C211" s="97" t="s">
        <v>245</v>
      </c>
      <c r="D211" s="37" t="s">
        <v>16</v>
      </c>
    </row>
    <row r="212" spans="1:4" s="80" customFormat="1" ht="15.75" customHeight="1" x14ac:dyDescent="0.25">
      <c r="A212" s="36">
        <v>45759</v>
      </c>
      <c r="B212" s="100">
        <v>500</v>
      </c>
      <c r="C212" s="97" t="s">
        <v>246</v>
      </c>
      <c r="D212" s="104" t="s">
        <v>16</v>
      </c>
    </row>
    <row r="213" spans="1:4" s="80" customFormat="1" ht="15.75" customHeight="1" x14ac:dyDescent="0.25">
      <c r="A213" s="36">
        <v>45759</v>
      </c>
      <c r="B213" s="100">
        <v>300</v>
      </c>
      <c r="C213" s="97" t="s">
        <v>247</v>
      </c>
      <c r="D213" s="37" t="s">
        <v>16</v>
      </c>
    </row>
    <row r="214" spans="1:4" s="80" customFormat="1" ht="15.75" customHeight="1" x14ac:dyDescent="0.25">
      <c r="A214" s="36">
        <v>45759</v>
      </c>
      <c r="B214" s="100">
        <v>200</v>
      </c>
      <c r="C214" s="97" t="s">
        <v>248</v>
      </c>
      <c r="D214" s="37" t="s">
        <v>16</v>
      </c>
    </row>
    <row r="215" spans="1:4" s="80" customFormat="1" ht="15.75" customHeight="1" x14ac:dyDescent="0.25">
      <c r="A215" s="36">
        <v>45759</v>
      </c>
      <c r="B215" s="100">
        <v>300</v>
      </c>
      <c r="C215" s="97" t="s">
        <v>249</v>
      </c>
      <c r="D215" s="37" t="s">
        <v>16</v>
      </c>
    </row>
    <row r="216" spans="1:4" s="80" customFormat="1" ht="15.75" customHeight="1" x14ac:dyDescent="0.25">
      <c r="A216" s="36">
        <v>45760</v>
      </c>
      <c r="B216" s="100">
        <v>200</v>
      </c>
      <c r="C216" s="97" t="s">
        <v>141</v>
      </c>
      <c r="D216" s="37" t="s">
        <v>16</v>
      </c>
    </row>
    <row r="217" spans="1:4" s="80" customFormat="1" ht="15.75" customHeight="1" x14ac:dyDescent="0.25">
      <c r="A217" s="36">
        <v>45760</v>
      </c>
      <c r="B217" s="100">
        <v>600</v>
      </c>
      <c r="C217" s="97" t="s">
        <v>227</v>
      </c>
      <c r="D217" s="37" t="s">
        <v>16</v>
      </c>
    </row>
    <row r="218" spans="1:4" s="80" customFormat="1" ht="15.75" customHeight="1" x14ac:dyDescent="0.25">
      <c r="A218" s="36">
        <v>45760</v>
      </c>
      <c r="B218" s="100">
        <v>200</v>
      </c>
      <c r="C218" s="97" t="s">
        <v>250</v>
      </c>
      <c r="D218" s="37" t="s">
        <v>16</v>
      </c>
    </row>
    <row r="219" spans="1:4" s="80" customFormat="1" ht="15.75" customHeight="1" x14ac:dyDescent="0.25">
      <c r="A219" s="36">
        <v>45760</v>
      </c>
      <c r="B219" s="100">
        <v>500</v>
      </c>
      <c r="C219" s="97" t="s">
        <v>64</v>
      </c>
      <c r="D219" s="37" t="s">
        <v>16</v>
      </c>
    </row>
    <row r="220" spans="1:4" s="80" customFormat="1" ht="15.75" customHeight="1" x14ac:dyDescent="0.25">
      <c r="A220" s="36">
        <v>45760</v>
      </c>
      <c r="B220" s="100">
        <v>600</v>
      </c>
      <c r="C220" s="97" t="s">
        <v>227</v>
      </c>
      <c r="D220" s="37" t="s">
        <v>16</v>
      </c>
    </row>
    <row r="221" spans="1:4" s="80" customFormat="1" ht="15.75" customHeight="1" x14ac:dyDescent="0.25">
      <c r="A221" s="36">
        <v>45761</v>
      </c>
      <c r="B221" s="100">
        <v>400</v>
      </c>
      <c r="C221" s="97" t="s">
        <v>251</v>
      </c>
      <c r="D221" s="37" t="s">
        <v>16</v>
      </c>
    </row>
    <row r="222" spans="1:4" s="80" customFormat="1" ht="15.75" customHeight="1" x14ac:dyDescent="0.25">
      <c r="A222" s="36">
        <v>45761</v>
      </c>
      <c r="B222" s="100">
        <v>1250</v>
      </c>
      <c r="C222" s="97" t="s">
        <v>252</v>
      </c>
      <c r="D222" s="37" t="s">
        <v>16</v>
      </c>
    </row>
    <row r="223" spans="1:4" s="80" customFormat="1" ht="15.75" customHeight="1" x14ac:dyDescent="0.25">
      <c r="A223" s="36">
        <v>45761</v>
      </c>
      <c r="B223" s="100">
        <v>200</v>
      </c>
      <c r="C223" s="97" t="s">
        <v>253</v>
      </c>
      <c r="D223" s="37" t="s">
        <v>16</v>
      </c>
    </row>
    <row r="224" spans="1:4" s="80" customFormat="1" ht="15.75" customHeight="1" x14ac:dyDescent="0.25">
      <c r="A224" s="36">
        <v>45761</v>
      </c>
      <c r="B224" s="100">
        <v>50</v>
      </c>
      <c r="C224" s="97" t="s">
        <v>210</v>
      </c>
      <c r="D224" s="37" t="s">
        <v>16</v>
      </c>
    </row>
    <row r="225" spans="1:4" s="80" customFormat="1" ht="15.75" customHeight="1" x14ac:dyDescent="0.25">
      <c r="A225" s="36">
        <v>45761</v>
      </c>
      <c r="B225" s="100">
        <v>200</v>
      </c>
      <c r="C225" s="97" t="s">
        <v>254</v>
      </c>
      <c r="D225" s="37" t="s">
        <v>16</v>
      </c>
    </row>
    <row r="226" spans="1:4" s="80" customFormat="1" ht="15.75" customHeight="1" x14ac:dyDescent="0.25">
      <c r="A226" s="36">
        <v>45761</v>
      </c>
      <c r="B226" s="100">
        <v>3000</v>
      </c>
      <c r="C226" s="97" t="s">
        <v>255</v>
      </c>
      <c r="D226" s="37" t="s">
        <v>16</v>
      </c>
    </row>
    <row r="227" spans="1:4" s="80" customFormat="1" ht="15.75" customHeight="1" x14ac:dyDescent="0.25">
      <c r="A227" s="36">
        <v>45761</v>
      </c>
      <c r="B227" s="100">
        <v>250</v>
      </c>
      <c r="C227" s="97" t="s">
        <v>62</v>
      </c>
      <c r="D227" s="37" t="s">
        <v>16</v>
      </c>
    </row>
    <row r="228" spans="1:4" s="80" customFormat="1" ht="15.75" customHeight="1" x14ac:dyDescent="0.25">
      <c r="A228" s="36">
        <v>45761</v>
      </c>
      <c r="B228" s="100">
        <v>350</v>
      </c>
      <c r="C228" s="97" t="s">
        <v>78</v>
      </c>
      <c r="D228" s="37" t="s">
        <v>16</v>
      </c>
    </row>
    <row r="229" spans="1:4" s="80" customFormat="1" ht="15.75" customHeight="1" x14ac:dyDescent="0.25">
      <c r="A229" s="36">
        <v>45761</v>
      </c>
      <c r="B229" s="100">
        <v>350</v>
      </c>
      <c r="C229" s="97" t="s">
        <v>256</v>
      </c>
      <c r="D229" s="37" t="s">
        <v>16</v>
      </c>
    </row>
    <row r="230" spans="1:4" s="80" customFormat="1" ht="15.75" customHeight="1" x14ac:dyDescent="0.25">
      <c r="A230" s="36">
        <v>45761</v>
      </c>
      <c r="B230" s="100">
        <v>500</v>
      </c>
      <c r="C230" s="97" t="s">
        <v>77</v>
      </c>
      <c r="D230" s="37" t="s">
        <v>16</v>
      </c>
    </row>
    <row r="231" spans="1:4" s="80" customFormat="1" ht="15.75" customHeight="1" x14ac:dyDescent="0.25">
      <c r="A231" s="36">
        <v>45761</v>
      </c>
      <c r="B231" s="100">
        <v>200</v>
      </c>
      <c r="C231" s="97" t="s">
        <v>80</v>
      </c>
      <c r="D231" s="37" t="s">
        <v>16</v>
      </c>
    </row>
    <row r="232" spans="1:4" s="80" customFormat="1" ht="15.75" customHeight="1" x14ac:dyDescent="0.25">
      <c r="A232" s="36">
        <v>45761</v>
      </c>
      <c r="B232" s="100">
        <v>250</v>
      </c>
      <c r="C232" s="97" t="s">
        <v>62</v>
      </c>
      <c r="D232" s="37" t="s">
        <v>16</v>
      </c>
    </row>
    <row r="233" spans="1:4" s="80" customFormat="1" ht="15.75" customHeight="1" x14ac:dyDescent="0.25">
      <c r="A233" s="36">
        <v>45762</v>
      </c>
      <c r="B233" s="100">
        <v>400</v>
      </c>
      <c r="C233" s="97" t="s">
        <v>78</v>
      </c>
      <c r="D233" s="37" t="s">
        <v>16</v>
      </c>
    </row>
    <row r="234" spans="1:4" s="80" customFormat="1" ht="15.75" customHeight="1" x14ac:dyDescent="0.25">
      <c r="A234" s="36">
        <v>45762</v>
      </c>
      <c r="B234" s="100">
        <v>1000</v>
      </c>
      <c r="C234" s="97" t="s">
        <v>257</v>
      </c>
      <c r="D234" s="104" t="s">
        <v>16</v>
      </c>
    </row>
    <row r="235" spans="1:4" s="80" customFormat="1" ht="15.75" customHeight="1" x14ac:dyDescent="0.25">
      <c r="A235" s="36">
        <v>45762</v>
      </c>
      <c r="B235" s="100">
        <v>300</v>
      </c>
      <c r="C235" s="97" t="s">
        <v>72</v>
      </c>
      <c r="D235" s="37" t="s">
        <v>16</v>
      </c>
    </row>
    <row r="236" spans="1:4" s="80" customFormat="1" ht="15.75" customHeight="1" x14ac:dyDescent="0.25">
      <c r="A236" s="36">
        <v>45762</v>
      </c>
      <c r="B236" s="100">
        <v>300</v>
      </c>
      <c r="C236" s="97" t="s">
        <v>62</v>
      </c>
      <c r="D236" s="37" t="s">
        <v>16</v>
      </c>
    </row>
    <row r="237" spans="1:4" s="80" customFormat="1" ht="15.75" customHeight="1" x14ac:dyDescent="0.25">
      <c r="A237" s="36">
        <v>45762</v>
      </c>
      <c r="B237" s="100">
        <v>200</v>
      </c>
      <c r="C237" s="97" t="s">
        <v>243</v>
      </c>
      <c r="D237" s="37" t="s">
        <v>16</v>
      </c>
    </row>
    <row r="238" spans="1:4" s="80" customFormat="1" ht="15.75" customHeight="1" x14ac:dyDescent="0.25">
      <c r="A238" s="36">
        <v>45762</v>
      </c>
      <c r="B238" s="100">
        <v>7000</v>
      </c>
      <c r="C238" s="97" t="s">
        <v>66</v>
      </c>
      <c r="D238" s="37" t="s">
        <v>16</v>
      </c>
    </row>
    <row r="239" spans="1:4" s="80" customFormat="1" ht="15.75" customHeight="1" x14ac:dyDescent="0.25">
      <c r="A239" s="36">
        <v>45762</v>
      </c>
      <c r="B239" s="100">
        <v>1000</v>
      </c>
      <c r="C239" s="97" t="s">
        <v>258</v>
      </c>
      <c r="D239" s="37" t="s">
        <v>16</v>
      </c>
    </row>
    <row r="240" spans="1:4" s="80" customFormat="1" ht="15.75" customHeight="1" x14ac:dyDescent="0.25">
      <c r="A240" s="36">
        <v>45762</v>
      </c>
      <c r="B240" s="100">
        <v>300</v>
      </c>
      <c r="C240" s="97" t="s">
        <v>259</v>
      </c>
      <c r="D240" s="37" t="s">
        <v>16</v>
      </c>
    </row>
    <row r="241" spans="1:4" s="80" customFormat="1" ht="15.75" customHeight="1" x14ac:dyDescent="0.25">
      <c r="A241" s="36">
        <v>45762</v>
      </c>
      <c r="B241" s="100">
        <v>300</v>
      </c>
      <c r="C241" s="97" t="s">
        <v>137</v>
      </c>
      <c r="D241" s="37" t="s">
        <v>16</v>
      </c>
    </row>
    <row r="242" spans="1:4" s="80" customFormat="1" ht="15.75" customHeight="1" x14ac:dyDescent="0.25">
      <c r="A242" s="36">
        <v>45762</v>
      </c>
      <c r="B242" s="100">
        <v>50</v>
      </c>
      <c r="C242" s="97" t="s">
        <v>260</v>
      </c>
      <c r="D242" s="37" t="s">
        <v>16</v>
      </c>
    </row>
    <row r="243" spans="1:4" s="80" customFormat="1" ht="15.75" customHeight="1" x14ac:dyDescent="0.25">
      <c r="A243" s="36">
        <v>45762</v>
      </c>
      <c r="B243" s="100">
        <v>200</v>
      </c>
      <c r="C243" s="97" t="s">
        <v>261</v>
      </c>
      <c r="D243" s="104" t="s">
        <v>16</v>
      </c>
    </row>
    <row r="244" spans="1:4" s="80" customFormat="1" ht="15.75" customHeight="1" x14ac:dyDescent="0.25">
      <c r="A244" s="36">
        <v>45762</v>
      </c>
      <c r="B244" s="100">
        <v>5000</v>
      </c>
      <c r="C244" s="97" t="s">
        <v>98</v>
      </c>
      <c r="D244" s="37" t="s">
        <v>16</v>
      </c>
    </row>
    <row r="245" spans="1:4" s="80" customFormat="1" ht="15.75" customHeight="1" x14ac:dyDescent="0.25">
      <c r="A245" s="36">
        <v>45762</v>
      </c>
      <c r="B245" s="100">
        <v>200</v>
      </c>
      <c r="C245" s="97" t="s">
        <v>262</v>
      </c>
      <c r="D245" s="37" t="s">
        <v>16</v>
      </c>
    </row>
    <row r="246" spans="1:4" s="80" customFormat="1" ht="15.75" customHeight="1" x14ac:dyDescent="0.25">
      <c r="A246" s="36">
        <v>45762</v>
      </c>
      <c r="B246" s="100">
        <v>300</v>
      </c>
      <c r="C246" s="97" t="s">
        <v>87</v>
      </c>
      <c r="D246" s="37" t="s">
        <v>16</v>
      </c>
    </row>
    <row r="247" spans="1:4" s="80" customFormat="1" ht="15.75" customHeight="1" x14ac:dyDescent="0.25">
      <c r="A247" s="36">
        <v>45762</v>
      </c>
      <c r="B247" s="100">
        <v>500</v>
      </c>
      <c r="C247" s="97" t="s">
        <v>77</v>
      </c>
      <c r="D247" s="37" t="s">
        <v>16</v>
      </c>
    </row>
    <row r="248" spans="1:4" s="80" customFormat="1" ht="15.75" customHeight="1" x14ac:dyDescent="0.25">
      <c r="A248" s="36">
        <v>45763</v>
      </c>
      <c r="B248" s="100">
        <v>3001</v>
      </c>
      <c r="C248" s="97" t="s">
        <v>214</v>
      </c>
      <c r="D248" s="37" t="s">
        <v>16</v>
      </c>
    </row>
    <row r="249" spans="1:4" s="80" customFormat="1" ht="15.75" customHeight="1" x14ac:dyDescent="0.25">
      <c r="A249" s="36">
        <v>45763</v>
      </c>
      <c r="B249" s="100">
        <v>1000</v>
      </c>
      <c r="C249" s="97" t="s">
        <v>295</v>
      </c>
      <c r="D249" s="37" t="s">
        <v>16</v>
      </c>
    </row>
    <row r="250" spans="1:4" s="80" customFormat="1" ht="15.75" customHeight="1" x14ac:dyDescent="0.25">
      <c r="A250" s="36">
        <v>45763</v>
      </c>
      <c r="B250" s="100">
        <v>400</v>
      </c>
      <c r="C250" s="97" t="s">
        <v>296</v>
      </c>
      <c r="D250" s="37" t="s">
        <v>16</v>
      </c>
    </row>
    <row r="251" spans="1:4" s="80" customFormat="1" ht="15.75" customHeight="1" x14ac:dyDescent="0.25">
      <c r="A251" s="36">
        <v>45763</v>
      </c>
      <c r="B251" s="103">
        <v>500</v>
      </c>
      <c r="C251" s="97" t="s">
        <v>297</v>
      </c>
      <c r="D251" s="37" t="s">
        <v>16</v>
      </c>
    </row>
    <row r="252" spans="1:4" s="80" customFormat="1" ht="15.75" customHeight="1" x14ac:dyDescent="0.25">
      <c r="A252" s="36">
        <v>45763</v>
      </c>
      <c r="B252" s="100">
        <v>10000</v>
      </c>
      <c r="C252" s="97" t="s">
        <v>298</v>
      </c>
      <c r="D252" s="37" t="s">
        <v>16</v>
      </c>
    </row>
    <row r="253" spans="1:4" s="80" customFormat="1" ht="15.75" customHeight="1" x14ac:dyDescent="0.25">
      <c r="A253" s="36">
        <v>45763</v>
      </c>
      <c r="B253" s="100">
        <v>900</v>
      </c>
      <c r="C253" s="97" t="s">
        <v>79</v>
      </c>
      <c r="D253" s="37" t="s">
        <v>16</v>
      </c>
    </row>
    <row r="254" spans="1:4" s="80" customFormat="1" ht="15.75" customHeight="1" x14ac:dyDescent="0.25">
      <c r="A254" s="36">
        <v>45763</v>
      </c>
      <c r="B254" s="100">
        <v>200</v>
      </c>
      <c r="C254" s="97" t="s">
        <v>299</v>
      </c>
      <c r="D254" s="37" t="s">
        <v>16</v>
      </c>
    </row>
    <row r="255" spans="1:4" s="80" customFormat="1" ht="15.75" customHeight="1" x14ac:dyDescent="0.25">
      <c r="A255" s="36">
        <v>45763</v>
      </c>
      <c r="B255" s="100">
        <v>2000</v>
      </c>
      <c r="C255" s="97" t="s">
        <v>84</v>
      </c>
      <c r="D255" s="37" t="s">
        <v>16</v>
      </c>
    </row>
    <row r="256" spans="1:4" s="80" customFormat="1" ht="15.75" customHeight="1" x14ac:dyDescent="0.25">
      <c r="A256" s="36">
        <v>45763</v>
      </c>
      <c r="B256" s="100">
        <v>500</v>
      </c>
      <c r="C256" s="99" t="s">
        <v>246</v>
      </c>
      <c r="D256" s="37" t="s">
        <v>16</v>
      </c>
    </row>
    <row r="257" spans="1:4" s="80" customFormat="1" ht="15.75" customHeight="1" x14ac:dyDescent="0.25">
      <c r="A257" s="36">
        <v>45763</v>
      </c>
      <c r="B257" s="100">
        <v>2000</v>
      </c>
      <c r="C257" s="97" t="s">
        <v>293</v>
      </c>
      <c r="D257" s="37" t="s">
        <v>16</v>
      </c>
    </row>
    <row r="258" spans="1:4" s="80" customFormat="1" ht="15.75" customHeight="1" x14ac:dyDescent="0.25">
      <c r="A258" s="36">
        <v>45763</v>
      </c>
      <c r="B258" s="100">
        <v>350</v>
      </c>
      <c r="C258" s="97" t="s">
        <v>300</v>
      </c>
      <c r="D258" s="37" t="s">
        <v>16</v>
      </c>
    </row>
    <row r="259" spans="1:4" s="80" customFormat="1" ht="15.75" customHeight="1" x14ac:dyDescent="0.25">
      <c r="A259" s="36">
        <v>45763</v>
      </c>
      <c r="B259" s="100">
        <v>300</v>
      </c>
      <c r="C259" s="97" t="s">
        <v>62</v>
      </c>
      <c r="D259" s="37" t="s">
        <v>16</v>
      </c>
    </row>
    <row r="260" spans="1:4" s="80" customFormat="1" ht="15.75" customHeight="1" x14ac:dyDescent="0.25">
      <c r="A260" s="36">
        <v>45763</v>
      </c>
      <c r="B260" s="100">
        <v>400</v>
      </c>
      <c r="C260" s="97" t="s">
        <v>72</v>
      </c>
      <c r="D260" s="37" t="s">
        <v>16</v>
      </c>
    </row>
    <row r="261" spans="1:4" s="80" customFormat="1" ht="15.75" customHeight="1" x14ac:dyDescent="0.25">
      <c r="A261" s="36">
        <v>45764</v>
      </c>
      <c r="B261" s="100">
        <v>100</v>
      </c>
      <c r="C261" s="97" t="s">
        <v>80</v>
      </c>
      <c r="D261" s="37" t="s">
        <v>16</v>
      </c>
    </row>
    <row r="262" spans="1:4" s="80" customFormat="1" ht="15.75" customHeight="1" x14ac:dyDescent="0.25">
      <c r="A262" s="36">
        <v>45764</v>
      </c>
      <c r="B262" s="103">
        <v>500</v>
      </c>
      <c r="C262" s="97" t="s">
        <v>65</v>
      </c>
      <c r="D262" s="37" t="s">
        <v>16</v>
      </c>
    </row>
    <row r="263" spans="1:4" s="80" customFormat="1" ht="15.75" customHeight="1" x14ac:dyDescent="0.25">
      <c r="A263" s="36">
        <v>45764</v>
      </c>
      <c r="B263" s="100">
        <v>200</v>
      </c>
      <c r="C263" s="97" t="s">
        <v>230</v>
      </c>
      <c r="D263" s="37" t="s">
        <v>16</v>
      </c>
    </row>
    <row r="264" spans="1:4" s="80" customFormat="1" ht="15.75" customHeight="1" x14ac:dyDescent="0.25">
      <c r="A264" s="36">
        <v>45764</v>
      </c>
      <c r="B264" s="100">
        <v>500</v>
      </c>
      <c r="C264" s="97" t="s">
        <v>87</v>
      </c>
      <c r="D264" s="37" t="s">
        <v>16</v>
      </c>
    </row>
    <row r="265" spans="1:4" s="80" customFormat="1" ht="15.75" customHeight="1" x14ac:dyDescent="0.25">
      <c r="A265" s="36">
        <v>45764</v>
      </c>
      <c r="B265" s="100">
        <v>1000</v>
      </c>
      <c r="C265" s="97" t="s">
        <v>244</v>
      </c>
      <c r="D265" s="37" t="s">
        <v>16</v>
      </c>
    </row>
    <row r="266" spans="1:4" s="80" customFormat="1" ht="15.75" customHeight="1" x14ac:dyDescent="0.25">
      <c r="A266" s="36">
        <v>45764</v>
      </c>
      <c r="B266" s="100">
        <v>200</v>
      </c>
      <c r="C266" s="97" t="s">
        <v>62</v>
      </c>
      <c r="D266" s="37" t="s">
        <v>16</v>
      </c>
    </row>
    <row r="267" spans="1:4" s="80" customFormat="1" ht="15.75" customHeight="1" x14ac:dyDescent="0.25">
      <c r="A267" s="36">
        <v>45764</v>
      </c>
      <c r="B267" s="100">
        <v>300</v>
      </c>
      <c r="C267" s="97" t="s">
        <v>72</v>
      </c>
      <c r="D267" s="37" t="s">
        <v>16</v>
      </c>
    </row>
    <row r="268" spans="1:4" s="80" customFormat="1" ht="15.75" customHeight="1" x14ac:dyDescent="0.25">
      <c r="A268" s="36">
        <v>45764</v>
      </c>
      <c r="B268" s="100">
        <v>350</v>
      </c>
      <c r="C268" s="97" t="s">
        <v>301</v>
      </c>
      <c r="D268" s="37" t="s">
        <v>16</v>
      </c>
    </row>
    <row r="269" spans="1:4" s="80" customFormat="1" ht="15.75" customHeight="1" x14ac:dyDescent="0.25">
      <c r="A269" s="36">
        <v>45764</v>
      </c>
      <c r="B269" s="100">
        <v>3000</v>
      </c>
      <c r="C269" s="97" t="s">
        <v>198</v>
      </c>
      <c r="D269" s="37" t="s">
        <v>16</v>
      </c>
    </row>
    <row r="270" spans="1:4" s="80" customFormat="1" ht="15.75" customHeight="1" x14ac:dyDescent="0.25">
      <c r="A270" s="36">
        <v>45764</v>
      </c>
      <c r="B270" s="100">
        <v>300</v>
      </c>
      <c r="C270" s="97" t="s">
        <v>62</v>
      </c>
      <c r="D270" s="104" t="s">
        <v>16</v>
      </c>
    </row>
    <row r="271" spans="1:4" s="80" customFormat="1" ht="15.75" customHeight="1" x14ac:dyDescent="0.25">
      <c r="A271" s="36">
        <v>45764</v>
      </c>
      <c r="B271" s="100">
        <v>150</v>
      </c>
      <c r="C271" s="97" t="s">
        <v>302</v>
      </c>
      <c r="D271" s="37" t="s">
        <v>16</v>
      </c>
    </row>
    <row r="272" spans="1:4" s="80" customFormat="1" ht="15.75" customHeight="1" x14ac:dyDescent="0.25">
      <c r="A272" s="36">
        <v>45764</v>
      </c>
      <c r="B272" s="100">
        <v>3000</v>
      </c>
      <c r="C272" s="97" t="s">
        <v>303</v>
      </c>
      <c r="D272" s="37" t="s">
        <v>16</v>
      </c>
    </row>
    <row r="273" spans="1:4" s="80" customFormat="1" ht="15.75" customHeight="1" x14ac:dyDescent="0.25">
      <c r="A273" s="36">
        <v>45764</v>
      </c>
      <c r="B273" s="100">
        <v>500</v>
      </c>
      <c r="C273" s="97" t="s">
        <v>304</v>
      </c>
      <c r="D273" s="37" t="s">
        <v>16</v>
      </c>
    </row>
    <row r="274" spans="1:4" s="80" customFormat="1" ht="15.75" customHeight="1" x14ac:dyDescent="0.25">
      <c r="A274" s="36">
        <v>45764</v>
      </c>
      <c r="B274" s="100">
        <v>3000</v>
      </c>
      <c r="C274" s="97" t="s">
        <v>305</v>
      </c>
      <c r="D274" s="37" t="s">
        <v>16</v>
      </c>
    </row>
    <row r="275" spans="1:4" s="80" customFormat="1" ht="15.75" customHeight="1" x14ac:dyDescent="0.25">
      <c r="A275" s="36">
        <v>45764</v>
      </c>
      <c r="B275" s="100">
        <v>208</v>
      </c>
      <c r="C275" s="97" t="s">
        <v>80</v>
      </c>
      <c r="D275" s="37" t="s">
        <v>16</v>
      </c>
    </row>
    <row r="276" spans="1:4" s="80" customFormat="1" ht="15.75" customHeight="1" x14ac:dyDescent="0.25">
      <c r="A276" s="36">
        <v>45764</v>
      </c>
      <c r="B276" s="100">
        <v>1000</v>
      </c>
      <c r="C276" s="97" t="s">
        <v>306</v>
      </c>
      <c r="D276" s="37" t="s">
        <v>16</v>
      </c>
    </row>
    <row r="277" spans="1:4" s="80" customFormat="1" ht="15.75" customHeight="1" x14ac:dyDescent="0.25">
      <c r="A277" s="36">
        <v>45764</v>
      </c>
      <c r="B277" s="100">
        <v>500</v>
      </c>
      <c r="C277" s="97" t="s">
        <v>77</v>
      </c>
      <c r="D277" s="37" t="s">
        <v>16</v>
      </c>
    </row>
    <row r="278" spans="1:4" s="80" customFormat="1" ht="15.75" customHeight="1" x14ac:dyDescent="0.25">
      <c r="A278" s="36">
        <v>45765</v>
      </c>
      <c r="B278" s="100">
        <v>400</v>
      </c>
      <c r="C278" s="97" t="s">
        <v>76</v>
      </c>
      <c r="D278" s="37" t="s">
        <v>16</v>
      </c>
    </row>
    <row r="279" spans="1:4" s="80" customFormat="1" ht="15.75" customHeight="1" x14ac:dyDescent="0.25">
      <c r="A279" s="36">
        <v>45765</v>
      </c>
      <c r="B279" s="100">
        <v>1000</v>
      </c>
      <c r="C279" s="97" t="s">
        <v>227</v>
      </c>
      <c r="D279" s="37" t="s">
        <v>16</v>
      </c>
    </row>
    <row r="280" spans="1:4" s="80" customFormat="1" ht="15.75" customHeight="1" x14ac:dyDescent="0.25">
      <c r="A280" s="36">
        <v>45765</v>
      </c>
      <c r="B280" s="100">
        <v>5000</v>
      </c>
      <c r="C280" s="97" t="s">
        <v>307</v>
      </c>
      <c r="D280" s="37" t="s">
        <v>16</v>
      </c>
    </row>
    <row r="281" spans="1:4" s="80" customFormat="1" ht="15.75" customHeight="1" x14ac:dyDescent="0.25">
      <c r="A281" s="36">
        <v>45765</v>
      </c>
      <c r="B281" s="100">
        <v>400</v>
      </c>
      <c r="C281" s="97" t="s">
        <v>308</v>
      </c>
      <c r="D281" s="37" t="s">
        <v>16</v>
      </c>
    </row>
    <row r="282" spans="1:4" s="80" customFormat="1" ht="15.75" customHeight="1" x14ac:dyDescent="0.25">
      <c r="A282" s="36">
        <v>45765</v>
      </c>
      <c r="B282" s="100">
        <v>500</v>
      </c>
      <c r="C282" s="97" t="s">
        <v>309</v>
      </c>
      <c r="D282" s="37" t="s">
        <v>16</v>
      </c>
    </row>
    <row r="283" spans="1:4" s="80" customFormat="1" ht="15.75" customHeight="1" x14ac:dyDescent="0.25">
      <c r="A283" s="36">
        <v>45765</v>
      </c>
      <c r="B283" s="100">
        <v>3000</v>
      </c>
      <c r="C283" s="97" t="s">
        <v>66</v>
      </c>
      <c r="D283" s="37" t="s">
        <v>16</v>
      </c>
    </row>
    <row r="284" spans="1:4" s="80" customFormat="1" ht="15.75" customHeight="1" x14ac:dyDescent="0.25">
      <c r="A284" s="36">
        <v>45765</v>
      </c>
      <c r="B284" s="100">
        <v>3500</v>
      </c>
      <c r="C284" s="97" t="s">
        <v>310</v>
      </c>
      <c r="D284" s="37" t="s">
        <v>16</v>
      </c>
    </row>
    <row r="285" spans="1:4" s="80" customFormat="1" ht="15.75" customHeight="1" x14ac:dyDescent="0.25">
      <c r="A285" s="36">
        <v>45765</v>
      </c>
      <c r="B285" s="100">
        <v>500</v>
      </c>
      <c r="C285" s="97" t="s">
        <v>311</v>
      </c>
      <c r="D285" s="37" t="s">
        <v>16</v>
      </c>
    </row>
    <row r="286" spans="1:4" s="80" customFormat="1" ht="15.75" customHeight="1" x14ac:dyDescent="0.25">
      <c r="A286" s="36">
        <v>45765</v>
      </c>
      <c r="B286" s="100">
        <v>300</v>
      </c>
      <c r="C286" s="97" t="s">
        <v>312</v>
      </c>
      <c r="D286" s="37" t="s">
        <v>16</v>
      </c>
    </row>
    <row r="287" spans="1:4" s="80" customFormat="1" ht="15.75" customHeight="1" x14ac:dyDescent="0.25">
      <c r="A287" s="36">
        <v>45765</v>
      </c>
      <c r="B287" s="100">
        <v>1000</v>
      </c>
      <c r="C287" s="97" t="s">
        <v>313</v>
      </c>
      <c r="D287" s="37" t="s">
        <v>16</v>
      </c>
    </row>
    <row r="288" spans="1:4" s="80" customFormat="1" ht="15.75" customHeight="1" x14ac:dyDescent="0.25">
      <c r="A288" s="36">
        <v>45765</v>
      </c>
      <c r="B288" s="100">
        <v>1000</v>
      </c>
      <c r="C288" s="97" t="s">
        <v>314</v>
      </c>
      <c r="D288" s="37" t="s">
        <v>16</v>
      </c>
    </row>
    <row r="289" spans="1:4" s="80" customFormat="1" ht="15.75" customHeight="1" x14ac:dyDescent="0.25">
      <c r="A289" s="36">
        <v>45765</v>
      </c>
      <c r="B289" s="100">
        <v>500</v>
      </c>
      <c r="C289" s="97" t="s">
        <v>130</v>
      </c>
      <c r="D289" s="37" t="s">
        <v>16</v>
      </c>
    </row>
    <row r="290" spans="1:4" s="80" customFormat="1" ht="15.75" customHeight="1" x14ac:dyDescent="0.25">
      <c r="A290" s="36">
        <v>45765</v>
      </c>
      <c r="B290" s="100">
        <v>3500</v>
      </c>
      <c r="C290" s="97" t="s">
        <v>315</v>
      </c>
      <c r="D290" s="37" t="s">
        <v>16</v>
      </c>
    </row>
    <row r="291" spans="1:4" s="80" customFormat="1" ht="15.75" customHeight="1" x14ac:dyDescent="0.25">
      <c r="A291" s="36">
        <v>45765</v>
      </c>
      <c r="B291" s="100">
        <v>1000</v>
      </c>
      <c r="C291" s="97" t="s">
        <v>87</v>
      </c>
      <c r="D291" s="37" t="s">
        <v>16</v>
      </c>
    </row>
    <row r="292" spans="1:4" s="80" customFormat="1" ht="15.75" customHeight="1" x14ac:dyDescent="0.25">
      <c r="A292" s="36">
        <v>45765</v>
      </c>
      <c r="B292" s="100">
        <v>300</v>
      </c>
      <c r="C292" s="97" t="s">
        <v>90</v>
      </c>
      <c r="D292" s="37" t="s">
        <v>16</v>
      </c>
    </row>
    <row r="293" spans="1:4" s="80" customFormat="1" ht="15.75" customHeight="1" x14ac:dyDescent="0.25">
      <c r="A293" s="36">
        <v>45765</v>
      </c>
      <c r="B293" s="100">
        <v>350</v>
      </c>
      <c r="C293" s="97" t="s">
        <v>316</v>
      </c>
      <c r="D293" s="37" t="s">
        <v>16</v>
      </c>
    </row>
    <row r="294" spans="1:4" s="80" customFormat="1" ht="15.75" customHeight="1" x14ac:dyDescent="0.25">
      <c r="A294" s="36">
        <v>45765</v>
      </c>
      <c r="B294" s="100">
        <v>1000</v>
      </c>
      <c r="C294" s="97" t="s">
        <v>85</v>
      </c>
      <c r="D294" s="37" t="s">
        <v>16</v>
      </c>
    </row>
    <row r="295" spans="1:4" s="80" customFormat="1" ht="15.75" customHeight="1" x14ac:dyDescent="0.25">
      <c r="A295" s="36">
        <v>45765</v>
      </c>
      <c r="B295" s="100">
        <v>300</v>
      </c>
      <c r="C295" s="97" t="s">
        <v>64</v>
      </c>
      <c r="D295" s="37" t="s">
        <v>16</v>
      </c>
    </row>
    <row r="296" spans="1:4" s="80" customFormat="1" ht="15.75" customHeight="1" x14ac:dyDescent="0.25">
      <c r="A296" s="36">
        <v>45765</v>
      </c>
      <c r="B296" s="100">
        <v>2000</v>
      </c>
      <c r="C296" s="97" t="s">
        <v>81</v>
      </c>
      <c r="D296" s="37" t="s">
        <v>16</v>
      </c>
    </row>
    <row r="297" spans="1:4" s="80" customFormat="1" ht="15.75" customHeight="1" x14ac:dyDescent="0.25">
      <c r="A297" s="36">
        <v>45765</v>
      </c>
      <c r="B297" s="100">
        <v>300</v>
      </c>
      <c r="C297" s="97" t="s">
        <v>317</v>
      </c>
      <c r="D297" s="37" t="s">
        <v>16</v>
      </c>
    </row>
    <row r="298" spans="1:4" s="80" customFormat="1" ht="15.75" customHeight="1" x14ac:dyDescent="0.25">
      <c r="A298" s="36">
        <v>45765</v>
      </c>
      <c r="B298" s="100">
        <v>200</v>
      </c>
      <c r="C298" s="97" t="s">
        <v>318</v>
      </c>
      <c r="D298" s="37" t="s">
        <v>16</v>
      </c>
    </row>
    <row r="299" spans="1:4" s="80" customFormat="1" ht="15.75" customHeight="1" x14ac:dyDescent="0.25">
      <c r="A299" s="36">
        <v>45765</v>
      </c>
      <c r="B299" s="100">
        <v>500</v>
      </c>
      <c r="C299" s="97" t="s">
        <v>153</v>
      </c>
      <c r="D299" s="37" t="s">
        <v>16</v>
      </c>
    </row>
    <row r="300" spans="1:4" s="80" customFormat="1" ht="15.75" customHeight="1" x14ac:dyDescent="0.25">
      <c r="A300" s="36">
        <v>45765</v>
      </c>
      <c r="B300" s="100">
        <v>3000</v>
      </c>
      <c r="C300" s="97" t="s">
        <v>319</v>
      </c>
      <c r="D300" s="37" t="s">
        <v>16</v>
      </c>
    </row>
    <row r="301" spans="1:4" s="80" customFormat="1" ht="15.75" customHeight="1" x14ac:dyDescent="0.25">
      <c r="A301" s="36">
        <v>45765</v>
      </c>
      <c r="B301" s="100">
        <v>500</v>
      </c>
      <c r="C301" s="97" t="s">
        <v>320</v>
      </c>
      <c r="D301" s="37" t="s">
        <v>16</v>
      </c>
    </row>
    <row r="302" spans="1:4" s="80" customFormat="1" ht="15.75" customHeight="1" x14ac:dyDescent="0.25">
      <c r="A302" s="36">
        <v>45765</v>
      </c>
      <c r="B302" s="100">
        <v>5000</v>
      </c>
      <c r="C302" s="97" t="s">
        <v>321</v>
      </c>
      <c r="D302" s="104" t="s">
        <v>16</v>
      </c>
    </row>
    <row r="303" spans="1:4" s="80" customFormat="1" ht="15.75" customHeight="1" x14ac:dyDescent="0.25">
      <c r="A303" s="36">
        <v>45765</v>
      </c>
      <c r="B303" s="100">
        <v>1500</v>
      </c>
      <c r="C303" s="97" t="s">
        <v>322</v>
      </c>
      <c r="D303" s="37" t="s">
        <v>16</v>
      </c>
    </row>
    <row r="304" spans="1:4" s="80" customFormat="1" ht="15.75" customHeight="1" x14ac:dyDescent="0.25">
      <c r="A304" s="36">
        <v>45766</v>
      </c>
      <c r="B304" s="100">
        <v>5000</v>
      </c>
      <c r="C304" s="97" t="s">
        <v>67</v>
      </c>
      <c r="D304" s="37" t="s">
        <v>16</v>
      </c>
    </row>
    <row r="305" spans="1:4" s="80" customFormat="1" ht="15.75" customHeight="1" x14ac:dyDescent="0.25">
      <c r="A305" s="36">
        <v>45766</v>
      </c>
      <c r="B305" s="100">
        <v>300</v>
      </c>
      <c r="C305" s="97" t="s">
        <v>323</v>
      </c>
      <c r="D305" s="37" t="s">
        <v>16</v>
      </c>
    </row>
    <row r="306" spans="1:4" s="80" customFormat="1" ht="15.75" customHeight="1" x14ac:dyDescent="0.25">
      <c r="A306" s="36">
        <v>45767</v>
      </c>
      <c r="B306" s="100">
        <v>600</v>
      </c>
      <c r="C306" s="97" t="s">
        <v>227</v>
      </c>
      <c r="D306" s="37" t="s">
        <v>16</v>
      </c>
    </row>
    <row r="307" spans="1:4" s="80" customFormat="1" ht="15.75" customHeight="1" x14ac:dyDescent="0.25">
      <c r="A307" s="36">
        <v>45767</v>
      </c>
      <c r="B307" s="100">
        <v>1000</v>
      </c>
      <c r="C307" s="97" t="s">
        <v>324</v>
      </c>
      <c r="D307" s="37" t="s">
        <v>16</v>
      </c>
    </row>
    <row r="308" spans="1:4" s="80" customFormat="1" ht="15.75" customHeight="1" x14ac:dyDescent="0.25">
      <c r="A308" s="36">
        <v>45767</v>
      </c>
      <c r="B308" s="100">
        <v>150</v>
      </c>
      <c r="C308" s="97" t="s">
        <v>325</v>
      </c>
      <c r="D308" s="37" t="s">
        <v>16</v>
      </c>
    </row>
    <row r="309" spans="1:4" s="80" customFormat="1" ht="15.75" customHeight="1" x14ac:dyDescent="0.25">
      <c r="A309" s="36">
        <v>45767</v>
      </c>
      <c r="B309" s="100">
        <v>200</v>
      </c>
      <c r="C309" s="97" t="s">
        <v>141</v>
      </c>
      <c r="D309" s="37" t="s">
        <v>16</v>
      </c>
    </row>
    <row r="310" spans="1:4" s="80" customFormat="1" ht="15.75" customHeight="1" x14ac:dyDescent="0.25">
      <c r="A310" s="36">
        <v>45767</v>
      </c>
      <c r="B310" s="100">
        <v>500</v>
      </c>
      <c r="C310" s="97" t="s">
        <v>326</v>
      </c>
      <c r="D310" s="37" t="s">
        <v>16</v>
      </c>
    </row>
    <row r="311" spans="1:4" s="80" customFormat="1" ht="15.75" customHeight="1" x14ac:dyDescent="0.25">
      <c r="A311" s="36">
        <v>45767</v>
      </c>
      <c r="B311" s="100">
        <v>5000</v>
      </c>
      <c r="C311" s="97" t="s">
        <v>73</v>
      </c>
      <c r="D311" s="37" t="s">
        <v>16</v>
      </c>
    </row>
    <row r="312" spans="1:4" s="80" customFormat="1" ht="15.75" customHeight="1" x14ac:dyDescent="0.25">
      <c r="A312" s="36">
        <v>45768</v>
      </c>
      <c r="B312" s="100">
        <v>350</v>
      </c>
      <c r="C312" s="97" t="s">
        <v>327</v>
      </c>
      <c r="D312" s="37" t="s">
        <v>16</v>
      </c>
    </row>
    <row r="313" spans="1:4" s="80" customFormat="1" ht="15.75" customHeight="1" x14ac:dyDescent="0.25">
      <c r="A313" s="36">
        <v>45768</v>
      </c>
      <c r="B313" s="100">
        <v>300</v>
      </c>
      <c r="C313" s="97" t="s">
        <v>72</v>
      </c>
      <c r="D313" s="37" t="s">
        <v>16</v>
      </c>
    </row>
    <row r="314" spans="1:4" s="80" customFormat="1" ht="15.75" customHeight="1" x14ac:dyDescent="0.25">
      <c r="A314" s="36">
        <v>45768</v>
      </c>
      <c r="B314" s="100">
        <v>500</v>
      </c>
      <c r="C314" s="97" t="s">
        <v>328</v>
      </c>
      <c r="D314" s="37" t="s">
        <v>16</v>
      </c>
    </row>
    <row r="315" spans="1:4" s="80" customFormat="1" ht="15.75" customHeight="1" x14ac:dyDescent="0.25">
      <c r="A315" s="36">
        <v>45768</v>
      </c>
      <c r="B315" s="100">
        <v>250</v>
      </c>
      <c r="C315" s="97" t="s">
        <v>318</v>
      </c>
      <c r="D315" s="37" t="s">
        <v>16</v>
      </c>
    </row>
    <row r="316" spans="1:4" s="80" customFormat="1" ht="15.75" customHeight="1" x14ac:dyDescent="0.25">
      <c r="A316" s="36">
        <v>45768</v>
      </c>
      <c r="B316" s="100">
        <v>50</v>
      </c>
      <c r="C316" s="97" t="s">
        <v>210</v>
      </c>
      <c r="D316" s="37" t="s">
        <v>16</v>
      </c>
    </row>
    <row r="317" spans="1:4" s="80" customFormat="1" ht="15.75" customHeight="1" x14ac:dyDescent="0.25">
      <c r="A317" s="36">
        <v>45768</v>
      </c>
      <c r="B317" s="100">
        <v>2900</v>
      </c>
      <c r="C317" s="97" t="s">
        <v>98</v>
      </c>
      <c r="D317" s="104" t="s">
        <v>16</v>
      </c>
    </row>
    <row r="318" spans="1:4" s="80" customFormat="1" ht="15.75" customHeight="1" x14ac:dyDescent="0.25">
      <c r="A318" s="36">
        <v>45768</v>
      </c>
      <c r="B318" s="100">
        <v>500</v>
      </c>
      <c r="C318" s="97" t="s">
        <v>83</v>
      </c>
      <c r="D318" s="37" t="s">
        <v>16</v>
      </c>
    </row>
    <row r="319" spans="1:4" s="80" customFormat="1" ht="15.75" customHeight="1" x14ac:dyDescent="0.25">
      <c r="A319" s="36">
        <v>45768</v>
      </c>
      <c r="B319" s="100">
        <v>248</v>
      </c>
      <c r="C319" s="97" t="s">
        <v>80</v>
      </c>
      <c r="D319" s="37" t="s">
        <v>16</v>
      </c>
    </row>
    <row r="320" spans="1:4" s="80" customFormat="1" ht="15.75" customHeight="1" x14ac:dyDescent="0.25">
      <c r="A320" s="36">
        <v>45768</v>
      </c>
      <c r="B320" s="100">
        <v>160</v>
      </c>
      <c r="C320" s="97" t="s">
        <v>62</v>
      </c>
      <c r="D320" s="37" t="s">
        <v>16</v>
      </c>
    </row>
    <row r="321" spans="1:4" s="80" customFormat="1" ht="15.75" customHeight="1" x14ac:dyDescent="0.25">
      <c r="A321" s="36">
        <v>45768</v>
      </c>
      <c r="B321" s="100">
        <v>1000</v>
      </c>
      <c r="C321" s="97" t="s">
        <v>85</v>
      </c>
      <c r="D321" s="37" t="s">
        <v>16</v>
      </c>
    </row>
    <row r="322" spans="1:4" s="80" customFormat="1" ht="15.75" customHeight="1" x14ac:dyDescent="0.25">
      <c r="A322" s="36">
        <v>45768</v>
      </c>
      <c r="B322" s="100">
        <v>2000</v>
      </c>
      <c r="C322" s="97" t="s">
        <v>85</v>
      </c>
      <c r="D322" s="37" t="s">
        <v>16</v>
      </c>
    </row>
    <row r="323" spans="1:4" s="80" customFormat="1" ht="15.75" customHeight="1" x14ac:dyDescent="0.25">
      <c r="A323" s="36">
        <v>45768</v>
      </c>
      <c r="B323" s="100">
        <v>500</v>
      </c>
      <c r="C323" s="97" t="s">
        <v>77</v>
      </c>
      <c r="D323" s="37" t="s">
        <v>16</v>
      </c>
    </row>
    <row r="324" spans="1:4" s="80" customFormat="1" ht="15.75" customHeight="1" x14ac:dyDescent="0.25">
      <c r="A324" s="36">
        <v>45768</v>
      </c>
      <c r="B324" s="100">
        <v>2000</v>
      </c>
      <c r="C324" s="97" t="s">
        <v>84</v>
      </c>
      <c r="D324" s="37" t="s">
        <v>16</v>
      </c>
    </row>
    <row r="325" spans="1:4" s="80" customFormat="1" ht="15.75" customHeight="1" x14ac:dyDescent="0.25">
      <c r="A325" s="36">
        <v>45769</v>
      </c>
      <c r="B325" s="100">
        <v>2000</v>
      </c>
      <c r="C325" s="97" t="s">
        <v>201</v>
      </c>
      <c r="D325" s="37" t="s">
        <v>16</v>
      </c>
    </row>
    <row r="326" spans="1:4" s="80" customFormat="1" ht="15.75" customHeight="1" x14ac:dyDescent="0.25">
      <c r="A326" s="36">
        <v>45769</v>
      </c>
      <c r="B326" s="100">
        <v>200</v>
      </c>
      <c r="C326" s="97" t="s">
        <v>230</v>
      </c>
      <c r="D326" s="37" t="s">
        <v>16</v>
      </c>
    </row>
    <row r="327" spans="1:4" s="80" customFormat="1" ht="15.75" customHeight="1" x14ac:dyDescent="0.25">
      <c r="A327" s="36">
        <v>45769</v>
      </c>
      <c r="B327" s="100">
        <v>1000</v>
      </c>
      <c r="C327" s="97" t="s">
        <v>87</v>
      </c>
      <c r="D327" s="37" t="s">
        <v>16</v>
      </c>
    </row>
    <row r="328" spans="1:4" s="80" customFormat="1" ht="15.75" customHeight="1" x14ac:dyDescent="0.25">
      <c r="A328" s="36">
        <v>45769</v>
      </c>
      <c r="B328" s="100">
        <v>2500</v>
      </c>
      <c r="C328" s="97" t="s">
        <v>85</v>
      </c>
      <c r="D328" s="37" t="s">
        <v>16</v>
      </c>
    </row>
    <row r="329" spans="1:4" s="80" customFormat="1" ht="15.75" customHeight="1" x14ac:dyDescent="0.25">
      <c r="A329" s="36">
        <v>45769</v>
      </c>
      <c r="B329" s="100">
        <v>500</v>
      </c>
      <c r="C329" s="97" t="s">
        <v>330</v>
      </c>
      <c r="D329" s="37" t="s">
        <v>16</v>
      </c>
    </row>
    <row r="330" spans="1:4" s="80" customFormat="1" ht="15.75" customHeight="1" x14ac:dyDescent="0.25">
      <c r="A330" s="36">
        <v>45769</v>
      </c>
      <c r="B330" s="100">
        <v>1000</v>
      </c>
      <c r="C330" s="97" t="s">
        <v>243</v>
      </c>
      <c r="D330" s="37" t="s">
        <v>16</v>
      </c>
    </row>
    <row r="331" spans="1:4" s="80" customFormat="1" ht="15.75" customHeight="1" x14ac:dyDescent="0.25">
      <c r="A331" s="36">
        <v>45769</v>
      </c>
      <c r="B331" s="100">
        <v>1300</v>
      </c>
      <c r="C331" s="97" t="s">
        <v>331</v>
      </c>
      <c r="D331" s="37" t="s">
        <v>16</v>
      </c>
    </row>
    <row r="332" spans="1:4" s="80" customFormat="1" ht="15.75" customHeight="1" x14ac:dyDescent="0.25">
      <c r="A332" s="36">
        <v>45769</v>
      </c>
      <c r="B332" s="100">
        <v>300</v>
      </c>
      <c r="C332" s="97" t="s">
        <v>85</v>
      </c>
      <c r="D332" s="37" t="s">
        <v>16</v>
      </c>
    </row>
    <row r="333" spans="1:4" s="80" customFormat="1" ht="15.75" customHeight="1" x14ac:dyDescent="0.25">
      <c r="A333" s="36">
        <v>45769</v>
      </c>
      <c r="B333" s="100">
        <v>2000</v>
      </c>
      <c r="C333" s="97" t="s">
        <v>332</v>
      </c>
      <c r="D333" s="37" t="s">
        <v>16</v>
      </c>
    </row>
    <row r="334" spans="1:4" s="80" customFormat="1" ht="15.75" customHeight="1" x14ac:dyDescent="0.25">
      <c r="A334" s="36">
        <v>45769</v>
      </c>
      <c r="B334" s="100">
        <v>300</v>
      </c>
      <c r="C334" s="97" t="s">
        <v>72</v>
      </c>
      <c r="D334" s="37" t="s">
        <v>16</v>
      </c>
    </row>
    <row r="335" spans="1:4" s="80" customFormat="1" ht="15.75" customHeight="1" x14ac:dyDescent="0.25">
      <c r="A335" s="36">
        <v>45769</v>
      </c>
      <c r="B335" s="100">
        <v>500</v>
      </c>
      <c r="C335" s="97" t="s">
        <v>77</v>
      </c>
      <c r="D335" s="37" t="s">
        <v>16</v>
      </c>
    </row>
    <row r="336" spans="1:4" s="80" customFormat="1" ht="15.75" customHeight="1" x14ac:dyDescent="0.25">
      <c r="A336" s="36">
        <v>45769</v>
      </c>
      <c r="B336" s="100">
        <v>1500</v>
      </c>
      <c r="C336" s="97" t="s">
        <v>76</v>
      </c>
      <c r="D336" s="37" t="s">
        <v>16</v>
      </c>
    </row>
    <row r="337" spans="1:4" s="80" customFormat="1" ht="15.75" customHeight="1" x14ac:dyDescent="0.25">
      <c r="A337" s="36">
        <v>45770</v>
      </c>
      <c r="B337" s="100">
        <v>400</v>
      </c>
      <c r="C337" s="97" t="s">
        <v>334</v>
      </c>
      <c r="D337" s="37" t="s">
        <v>16</v>
      </c>
    </row>
    <row r="338" spans="1:4" s="80" customFormat="1" ht="15.75" customHeight="1" x14ac:dyDescent="0.25">
      <c r="A338" s="36">
        <v>45770</v>
      </c>
      <c r="B338" s="100">
        <v>1000</v>
      </c>
      <c r="C338" s="97" t="s">
        <v>227</v>
      </c>
      <c r="D338" s="37" t="s">
        <v>16</v>
      </c>
    </row>
    <row r="339" spans="1:4" s="80" customFormat="1" ht="15.75" customHeight="1" x14ac:dyDescent="0.25">
      <c r="A339" s="36">
        <v>45770</v>
      </c>
      <c r="B339" s="100">
        <v>1000</v>
      </c>
      <c r="C339" s="97" t="s">
        <v>227</v>
      </c>
      <c r="D339" s="37" t="s">
        <v>16</v>
      </c>
    </row>
    <row r="340" spans="1:4" s="80" customFormat="1" ht="15.75" customHeight="1" x14ac:dyDescent="0.25">
      <c r="A340" s="36">
        <v>45770</v>
      </c>
      <c r="B340" s="100">
        <v>500</v>
      </c>
      <c r="C340" s="97" t="s">
        <v>335</v>
      </c>
      <c r="D340" s="37" t="s">
        <v>16</v>
      </c>
    </row>
    <row r="341" spans="1:4" s="80" customFormat="1" ht="15.75" customHeight="1" x14ac:dyDescent="0.25">
      <c r="A341" s="36">
        <v>45770</v>
      </c>
      <c r="B341" s="100">
        <v>1000</v>
      </c>
      <c r="C341" s="97" t="s">
        <v>336</v>
      </c>
      <c r="D341" s="37" t="s">
        <v>16</v>
      </c>
    </row>
    <row r="342" spans="1:4" s="80" customFormat="1" ht="15.75" customHeight="1" x14ac:dyDescent="0.25">
      <c r="A342" s="36">
        <v>45770</v>
      </c>
      <c r="B342" s="100">
        <v>500</v>
      </c>
      <c r="C342" s="97" t="s">
        <v>337</v>
      </c>
      <c r="D342" s="37" t="s">
        <v>16</v>
      </c>
    </row>
    <row r="343" spans="1:4" s="80" customFormat="1" ht="15.75" customHeight="1" x14ac:dyDescent="0.25">
      <c r="A343" s="36">
        <v>45770</v>
      </c>
      <c r="B343" s="100">
        <v>2000</v>
      </c>
      <c r="C343" s="97" t="s">
        <v>66</v>
      </c>
      <c r="D343" s="37" t="s">
        <v>16</v>
      </c>
    </row>
    <row r="344" spans="1:4" s="80" customFormat="1" ht="15.75" customHeight="1" x14ac:dyDescent="0.25">
      <c r="A344" s="36">
        <v>45770</v>
      </c>
      <c r="B344" s="100">
        <v>900</v>
      </c>
      <c r="C344" s="97" t="s">
        <v>79</v>
      </c>
      <c r="D344" s="37" t="s">
        <v>16</v>
      </c>
    </row>
    <row r="345" spans="1:4" s="80" customFormat="1" ht="15.75" customHeight="1" x14ac:dyDescent="0.25">
      <c r="A345" s="36">
        <v>45770</v>
      </c>
      <c r="B345" s="100">
        <v>2500</v>
      </c>
      <c r="C345" s="97" t="s">
        <v>338</v>
      </c>
      <c r="D345" s="37" t="s">
        <v>16</v>
      </c>
    </row>
    <row r="346" spans="1:4" s="80" customFormat="1" ht="15.75" customHeight="1" x14ac:dyDescent="0.25">
      <c r="A346" s="36">
        <v>45770</v>
      </c>
      <c r="B346" s="100">
        <v>200</v>
      </c>
      <c r="C346" s="97" t="s">
        <v>90</v>
      </c>
      <c r="D346" s="37" t="s">
        <v>16</v>
      </c>
    </row>
    <row r="347" spans="1:4" s="80" customFormat="1" ht="15.75" customHeight="1" x14ac:dyDescent="0.25">
      <c r="A347" s="36">
        <v>45770</v>
      </c>
      <c r="B347" s="100">
        <v>1000</v>
      </c>
      <c r="C347" s="97" t="s">
        <v>293</v>
      </c>
      <c r="D347" s="37" t="s">
        <v>16</v>
      </c>
    </row>
    <row r="348" spans="1:4" s="80" customFormat="1" ht="15.75" customHeight="1" x14ac:dyDescent="0.25">
      <c r="A348" s="36">
        <v>45770</v>
      </c>
      <c r="B348" s="100">
        <v>200</v>
      </c>
      <c r="C348" s="97" t="s">
        <v>339</v>
      </c>
      <c r="D348" s="37" t="s">
        <v>16</v>
      </c>
    </row>
    <row r="349" spans="1:4" s="80" customFormat="1" ht="15.75" customHeight="1" x14ac:dyDescent="0.25">
      <c r="A349" s="36">
        <v>45770</v>
      </c>
      <c r="B349" s="100">
        <v>1000</v>
      </c>
      <c r="C349" s="97" t="s">
        <v>84</v>
      </c>
      <c r="D349" s="37" t="s">
        <v>16</v>
      </c>
    </row>
    <row r="350" spans="1:4" s="80" customFormat="1" ht="15.75" customHeight="1" x14ac:dyDescent="0.25">
      <c r="A350" s="36">
        <v>45771</v>
      </c>
      <c r="B350" s="100">
        <v>500</v>
      </c>
      <c r="C350" s="97" t="s">
        <v>77</v>
      </c>
      <c r="D350" s="37" t="s">
        <v>16</v>
      </c>
    </row>
    <row r="351" spans="1:4" s="80" customFormat="1" ht="15.75" customHeight="1" x14ac:dyDescent="0.25">
      <c r="A351" s="36">
        <v>45771</v>
      </c>
      <c r="B351" s="100">
        <v>300</v>
      </c>
      <c r="C351" s="97" t="s">
        <v>341</v>
      </c>
      <c r="D351" s="37" t="s">
        <v>16</v>
      </c>
    </row>
    <row r="352" spans="1:4" s="80" customFormat="1" ht="15.75" customHeight="1" x14ac:dyDescent="0.25">
      <c r="A352" s="36">
        <v>45771</v>
      </c>
      <c r="B352" s="100">
        <v>1000</v>
      </c>
      <c r="C352" s="97" t="s">
        <v>81</v>
      </c>
      <c r="D352" s="37" t="s">
        <v>16</v>
      </c>
    </row>
    <row r="353" spans="1:4" s="80" customFormat="1" ht="15.75" customHeight="1" x14ac:dyDescent="0.25">
      <c r="A353" s="36">
        <v>45771</v>
      </c>
      <c r="B353" s="100">
        <v>500</v>
      </c>
      <c r="C353" s="97" t="s">
        <v>64</v>
      </c>
      <c r="D353" s="37" t="s">
        <v>16</v>
      </c>
    </row>
    <row r="354" spans="1:4" s="80" customFormat="1" ht="15.75" customHeight="1" x14ac:dyDescent="0.25">
      <c r="A354" s="36">
        <v>45771</v>
      </c>
      <c r="B354" s="100">
        <v>100</v>
      </c>
      <c r="C354" s="97" t="s">
        <v>342</v>
      </c>
      <c r="D354" s="104" t="s">
        <v>16</v>
      </c>
    </row>
    <row r="355" spans="1:4" s="80" customFormat="1" ht="15.75" customHeight="1" x14ac:dyDescent="0.25">
      <c r="A355" s="36">
        <v>45771</v>
      </c>
      <c r="B355" s="100">
        <v>300</v>
      </c>
      <c r="C355" s="97" t="s">
        <v>343</v>
      </c>
      <c r="D355" s="37" t="s">
        <v>16</v>
      </c>
    </row>
    <row r="356" spans="1:4" s="80" customFormat="1" ht="15.75" customHeight="1" x14ac:dyDescent="0.25">
      <c r="A356" s="36">
        <v>45771</v>
      </c>
      <c r="B356" s="100">
        <v>300</v>
      </c>
      <c r="C356" s="97" t="s">
        <v>62</v>
      </c>
      <c r="D356" s="37" t="s">
        <v>16</v>
      </c>
    </row>
    <row r="357" spans="1:4" s="80" customFormat="1" ht="15.75" customHeight="1" x14ac:dyDescent="0.25">
      <c r="A357" s="36">
        <v>45771</v>
      </c>
      <c r="B357" s="100">
        <v>500</v>
      </c>
      <c r="C357" s="97" t="s">
        <v>344</v>
      </c>
      <c r="D357" s="37" t="s">
        <v>16</v>
      </c>
    </row>
    <row r="358" spans="1:4" s="80" customFormat="1" ht="15.75" customHeight="1" x14ac:dyDescent="0.25">
      <c r="A358" s="36">
        <v>45771</v>
      </c>
      <c r="B358" s="100">
        <v>200</v>
      </c>
      <c r="C358" s="97" t="s">
        <v>211</v>
      </c>
      <c r="D358" s="37" t="s">
        <v>16</v>
      </c>
    </row>
    <row r="359" spans="1:4" s="80" customFormat="1" ht="15.75" customHeight="1" x14ac:dyDescent="0.25">
      <c r="A359" s="36">
        <v>45771</v>
      </c>
      <c r="B359" s="100">
        <v>300</v>
      </c>
      <c r="C359" s="97" t="s">
        <v>330</v>
      </c>
      <c r="D359" s="37" t="s">
        <v>16</v>
      </c>
    </row>
    <row r="360" spans="1:4" s="80" customFormat="1" ht="15.75" customHeight="1" x14ac:dyDescent="0.25">
      <c r="A360" s="36">
        <v>45771</v>
      </c>
      <c r="B360" s="100">
        <v>275</v>
      </c>
      <c r="C360" s="97" t="s">
        <v>345</v>
      </c>
      <c r="D360" s="37" t="s">
        <v>16</v>
      </c>
    </row>
    <row r="361" spans="1:4" s="80" customFormat="1" ht="15.75" customHeight="1" x14ac:dyDescent="0.25">
      <c r="A361" s="36">
        <v>45771</v>
      </c>
      <c r="B361" s="100">
        <v>200</v>
      </c>
      <c r="C361" s="97" t="s">
        <v>72</v>
      </c>
      <c r="D361" s="37" t="s">
        <v>16</v>
      </c>
    </row>
    <row r="362" spans="1:4" s="80" customFormat="1" ht="15.75" customHeight="1" x14ac:dyDescent="0.25">
      <c r="A362" s="36">
        <v>45771</v>
      </c>
      <c r="B362" s="100">
        <v>30</v>
      </c>
      <c r="C362" s="97" t="s">
        <v>346</v>
      </c>
      <c r="D362" s="37" t="s">
        <v>16</v>
      </c>
    </row>
    <row r="363" spans="1:4" s="80" customFormat="1" ht="15.75" customHeight="1" x14ac:dyDescent="0.25">
      <c r="A363" s="36">
        <v>45772</v>
      </c>
      <c r="B363" s="100">
        <v>250</v>
      </c>
      <c r="C363" s="97" t="s">
        <v>62</v>
      </c>
      <c r="D363" s="37" t="s">
        <v>16</v>
      </c>
    </row>
    <row r="364" spans="1:4" s="80" customFormat="1" ht="15.75" customHeight="1" x14ac:dyDescent="0.25">
      <c r="A364" s="36">
        <v>45772</v>
      </c>
      <c r="B364" s="100">
        <v>300</v>
      </c>
      <c r="C364" s="97" t="s">
        <v>347</v>
      </c>
      <c r="D364" s="37" t="s">
        <v>16</v>
      </c>
    </row>
    <row r="365" spans="1:4" s="80" customFormat="1" ht="15.75" customHeight="1" x14ac:dyDescent="0.25">
      <c r="A365" s="36">
        <v>45772</v>
      </c>
      <c r="B365" s="100">
        <v>1000</v>
      </c>
      <c r="C365" s="97" t="s">
        <v>85</v>
      </c>
      <c r="D365" s="37" t="s">
        <v>16</v>
      </c>
    </row>
    <row r="366" spans="1:4" s="80" customFormat="1" ht="15.75" customHeight="1" x14ac:dyDescent="0.25">
      <c r="A366" s="36">
        <v>45772</v>
      </c>
      <c r="B366" s="100">
        <v>200</v>
      </c>
      <c r="C366" s="97" t="s">
        <v>72</v>
      </c>
      <c r="D366" s="37" t="s">
        <v>16</v>
      </c>
    </row>
    <row r="367" spans="1:4" s="80" customFormat="1" ht="15.75" customHeight="1" x14ac:dyDescent="0.25">
      <c r="A367" s="36">
        <v>45772</v>
      </c>
      <c r="B367" s="100">
        <v>300</v>
      </c>
      <c r="C367" s="97" t="s">
        <v>348</v>
      </c>
      <c r="D367" s="37" t="s">
        <v>16</v>
      </c>
    </row>
    <row r="368" spans="1:4" s="80" customFormat="1" ht="15.75" customHeight="1" x14ac:dyDescent="0.25">
      <c r="A368" s="36">
        <v>45772</v>
      </c>
      <c r="B368" s="100">
        <v>300</v>
      </c>
      <c r="C368" s="97" t="s">
        <v>62</v>
      </c>
      <c r="D368" s="37" t="s">
        <v>16</v>
      </c>
    </row>
    <row r="369" spans="1:4" s="80" customFormat="1" ht="15.75" customHeight="1" x14ac:dyDescent="0.25">
      <c r="A369" s="36">
        <v>45772</v>
      </c>
      <c r="B369" s="100">
        <v>200</v>
      </c>
      <c r="C369" s="97" t="s">
        <v>80</v>
      </c>
      <c r="D369" s="37" t="s">
        <v>16</v>
      </c>
    </row>
    <row r="370" spans="1:4" s="80" customFormat="1" ht="15.75" customHeight="1" x14ac:dyDescent="0.25">
      <c r="A370" s="36">
        <v>45772</v>
      </c>
      <c r="B370" s="100">
        <v>5000</v>
      </c>
      <c r="C370" s="97" t="s">
        <v>73</v>
      </c>
      <c r="D370" s="37" t="s">
        <v>16</v>
      </c>
    </row>
    <row r="371" spans="1:4" s="80" customFormat="1" ht="15.75" customHeight="1" x14ac:dyDescent="0.25">
      <c r="A371" s="36">
        <v>45772</v>
      </c>
      <c r="B371" s="100">
        <v>1500</v>
      </c>
      <c r="C371" s="97" t="s">
        <v>349</v>
      </c>
      <c r="D371" s="37" t="s">
        <v>16</v>
      </c>
    </row>
    <row r="372" spans="1:4" s="80" customFormat="1" ht="15.75" customHeight="1" x14ac:dyDescent="0.25">
      <c r="A372" s="36">
        <v>45772</v>
      </c>
      <c r="B372" s="100">
        <v>3000</v>
      </c>
      <c r="C372" s="97" t="s">
        <v>67</v>
      </c>
      <c r="D372" s="37" t="s">
        <v>16</v>
      </c>
    </row>
    <row r="373" spans="1:4" s="80" customFormat="1" ht="15.75" customHeight="1" x14ac:dyDescent="0.25">
      <c r="A373" s="36">
        <v>45773</v>
      </c>
      <c r="B373" s="100">
        <v>600</v>
      </c>
      <c r="C373" s="97" t="s">
        <v>351</v>
      </c>
      <c r="D373" s="37" t="s">
        <v>16</v>
      </c>
    </row>
    <row r="374" spans="1:4" s="80" customFormat="1" ht="15.75" customHeight="1" x14ac:dyDescent="0.25">
      <c r="A374" s="36">
        <v>45773</v>
      </c>
      <c r="B374" s="100">
        <v>600</v>
      </c>
      <c r="C374" s="97" t="s">
        <v>351</v>
      </c>
      <c r="D374" s="37" t="s">
        <v>16</v>
      </c>
    </row>
    <row r="375" spans="1:4" s="80" customFormat="1" ht="15.75" customHeight="1" x14ac:dyDescent="0.25">
      <c r="A375" s="36">
        <v>45773</v>
      </c>
      <c r="B375" s="100">
        <v>300</v>
      </c>
      <c r="C375" s="97" t="s">
        <v>90</v>
      </c>
      <c r="D375" s="37" t="s">
        <v>16</v>
      </c>
    </row>
    <row r="376" spans="1:4" s="80" customFormat="1" ht="15.75" customHeight="1" x14ac:dyDescent="0.25">
      <c r="A376" s="36">
        <v>45773</v>
      </c>
      <c r="B376" s="100">
        <v>1500</v>
      </c>
      <c r="C376" s="97" t="s">
        <v>76</v>
      </c>
      <c r="D376" s="37" t="s">
        <v>16</v>
      </c>
    </row>
    <row r="377" spans="1:4" s="80" customFormat="1" ht="15.75" customHeight="1" x14ac:dyDescent="0.25">
      <c r="A377" s="36">
        <v>45773</v>
      </c>
      <c r="B377" s="100">
        <v>600</v>
      </c>
      <c r="C377" s="97" t="s">
        <v>227</v>
      </c>
      <c r="D377" s="37" t="s">
        <v>16</v>
      </c>
    </row>
    <row r="378" spans="1:4" s="80" customFormat="1" ht="15.75" customHeight="1" x14ac:dyDescent="0.25">
      <c r="A378" s="36">
        <v>45773</v>
      </c>
      <c r="B378" s="100">
        <v>600</v>
      </c>
      <c r="C378" s="97" t="s">
        <v>227</v>
      </c>
      <c r="D378" s="37" t="s">
        <v>16</v>
      </c>
    </row>
    <row r="379" spans="1:4" s="80" customFormat="1" ht="15.75" customHeight="1" x14ac:dyDescent="0.25">
      <c r="A379" s="36">
        <v>45773</v>
      </c>
      <c r="B379" s="100">
        <v>600</v>
      </c>
      <c r="C379" s="97" t="s">
        <v>227</v>
      </c>
      <c r="D379" s="37" t="s">
        <v>16</v>
      </c>
    </row>
    <row r="380" spans="1:4" s="80" customFormat="1" ht="15.75" customHeight="1" x14ac:dyDescent="0.25">
      <c r="A380" s="36">
        <v>45774</v>
      </c>
      <c r="B380" s="100">
        <v>1000</v>
      </c>
      <c r="C380" s="97" t="s">
        <v>244</v>
      </c>
      <c r="D380" s="37" t="s">
        <v>16</v>
      </c>
    </row>
    <row r="381" spans="1:4" s="80" customFormat="1" ht="15.75" customHeight="1" x14ac:dyDescent="0.25">
      <c r="A381" s="36">
        <v>45774</v>
      </c>
      <c r="B381" s="100">
        <v>200</v>
      </c>
      <c r="C381" s="97" t="s">
        <v>352</v>
      </c>
      <c r="D381" s="37" t="s">
        <v>16</v>
      </c>
    </row>
    <row r="382" spans="1:4" s="80" customFormat="1" ht="15.75" customHeight="1" x14ac:dyDescent="0.25">
      <c r="A382" s="36">
        <v>45774</v>
      </c>
      <c r="B382" s="100">
        <v>150</v>
      </c>
      <c r="C382" s="97" t="s">
        <v>353</v>
      </c>
      <c r="D382" s="37" t="s">
        <v>16</v>
      </c>
    </row>
    <row r="383" spans="1:4" s="80" customFormat="1" ht="15.75" customHeight="1" x14ac:dyDescent="0.25">
      <c r="A383" s="36">
        <v>45774</v>
      </c>
      <c r="B383" s="100">
        <v>300</v>
      </c>
      <c r="C383" s="97" t="s">
        <v>354</v>
      </c>
      <c r="D383" s="37" t="s">
        <v>16</v>
      </c>
    </row>
    <row r="384" spans="1:4" s="80" customFormat="1" ht="15.75" customHeight="1" x14ac:dyDescent="0.25">
      <c r="A384" s="36">
        <v>45775</v>
      </c>
      <c r="B384" s="100">
        <v>200</v>
      </c>
      <c r="C384" s="97" t="s">
        <v>353</v>
      </c>
      <c r="D384" s="37" t="s">
        <v>16</v>
      </c>
    </row>
    <row r="385" spans="1:4" s="80" customFormat="1" ht="15.75" customHeight="1" x14ac:dyDescent="0.25">
      <c r="A385" s="36">
        <v>45775</v>
      </c>
      <c r="B385" s="100">
        <v>1000</v>
      </c>
      <c r="C385" s="97" t="s">
        <v>85</v>
      </c>
      <c r="D385" s="37" t="s">
        <v>16</v>
      </c>
    </row>
    <row r="386" spans="1:4" s="80" customFormat="1" ht="15.75" customHeight="1" x14ac:dyDescent="0.25">
      <c r="A386" s="36">
        <v>45775</v>
      </c>
      <c r="B386" s="100">
        <v>200</v>
      </c>
      <c r="C386" s="97" t="s">
        <v>62</v>
      </c>
      <c r="D386" s="37" t="s">
        <v>16</v>
      </c>
    </row>
    <row r="387" spans="1:4" s="80" customFormat="1" ht="15.75" customHeight="1" x14ac:dyDescent="0.25">
      <c r="A387" s="36">
        <v>45775</v>
      </c>
      <c r="B387" s="100">
        <v>50</v>
      </c>
      <c r="C387" s="97" t="s">
        <v>210</v>
      </c>
      <c r="D387" s="104" t="s">
        <v>16</v>
      </c>
    </row>
    <row r="388" spans="1:4" s="80" customFormat="1" ht="15.75" customHeight="1" x14ac:dyDescent="0.25">
      <c r="A388" s="36">
        <v>45775</v>
      </c>
      <c r="B388" s="100">
        <v>196</v>
      </c>
      <c r="C388" s="97" t="s">
        <v>80</v>
      </c>
      <c r="D388" s="37" t="s">
        <v>16</v>
      </c>
    </row>
    <row r="389" spans="1:4" s="80" customFormat="1" ht="15.75" customHeight="1" x14ac:dyDescent="0.25">
      <c r="A389" s="36">
        <v>45775</v>
      </c>
      <c r="B389" s="100">
        <v>10000</v>
      </c>
      <c r="C389" s="97" t="s">
        <v>96</v>
      </c>
      <c r="D389" s="37" t="s">
        <v>16</v>
      </c>
    </row>
    <row r="390" spans="1:4" s="80" customFormat="1" ht="15.75" customHeight="1" x14ac:dyDescent="0.25">
      <c r="A390" s="36">
        <v>45775</v>
      </c>
      <c r="B390" s="100">
        <v>300</v>
      </c>
      <c r="C390" s="97" t="s">
        <v>355</v>
      </c>
      <c r="D390" s="37" t="s">
        <v>16</v>
      </c>
    </row>
    <row r="391" spans="1:4" s="80" customFormat="1" ht="15.75" customHeight="1" x14ac:dyDescent="0.25">
      <c r="A391" s="36">
        <v>45775</v>
      </c>
      <c r="B391" s="100">
        <v>350</v>
      </c>
      <c r="C391" s="97" t="s">
        <v>318</v>
      </c>
      <c r="D391" s="37" t="s">
        <v>16</v>
      </c>
    </row>
    <row r="392" spans="1:4" s="80" customFormat="1" ht="15.75" customHeight="1" x14ac:dyDescent="0.25">
      <c r="A392" s="36">
        <v>45775</v>
      </c>
      <c r="B392" s="100">
        <v>1000</v>
      </c>
      <c r="C392" s="97" t="s">
        <v>85</v>
      </c>
      <c r="D392" s="37" t="s">
        <v>16</v>
      </c>
    </row>
    <row r="393" spans="1:4" s="80" customFormat="1" ht="15.75" customHeight="1" x14ac:dyDescent="0.25">
      <c r="A393" s="36">
        <v>45776</v>
      </c>
      <c r="B393" s="100">
        <v>500</v>
      </c>
      <c r="C393" s="97" t="s">
        <v>65</v>
      </c>
      <c r="D393" s="37" t="s">
        <v>16</v>
      </c>
    </row>
    <row r="394" spans="1:4" s="80" customFormat="1" ht="15.75" customHeight="1" x14ac:dyDescent="0.25">
      <c r="A394" s="36">
        <v>45776</v>
      </c>
      <c r="B394" s="100">
        <v>600</v>
      </c>
      <c r="C394" s="97" t="s">
        <v>65</v>
      </c>
      <c r="D394" s="37" t="s">
        <v>16</v>
      </c>
    </row>
    <row r="395" spans="1:4" s="80" customFormat="1" ht="15.75" customHeight="1" x14ac:dyDescent="0.25">
      <c r="A395" s="36">
        <v>45776</v>
      </c>
      <c r="B395" s="100">
        <v>300</v>
      </c>
      <c r="C395" s="97" t="s">
        <v>357</v>
      </c>
      <c r="D395" s="37" t="s">
        <v>16</v>
      </c>
    </row>
    <row r="396" spans="1:4" s="80" customFormat="1" ht="15.75" customHeight="1" x14ac:dyDescent="0.25">
      <c r="A396" s="36">
        <v>45776</v>
      </c>
      <c r="B396" s="100">
        <v>200</v>
      </c>
      <c r="C396" s="97" t="s">
        <v>230</v>
      </c>
      <c r="D396" s="37" t="s">
        <v>16</v>
      </c>
    </row>
    <row r="397" spans="1:4" s="80" customFormat="1" ht="15.75" customHeight="1" x14ac:dyDescent="0.25">
      <c r="A397" s="36">
        <v>45776</v>
      </c>
      <c r="B397" s="100">
        <v>1000</v>
      </c>
      <c r="C397" s="97" t="s">
        <v>66</v>
      </c>
      <c r="D397" s="37" t="s">
        <v>16</v>
      </c>
    </row>
    <row r="398" spans="1:4" s="80" customFormat="1" ht="15.75" customHeight="1" x14ac:dyDescent="0.25">
      <c r="A398" s="36">
        <v>45776</v>
      </c>
      <c r="B398" s="100">
        <v>300</v>
      </c>
      <c r="C398" s="97" t="s">
        <v>296</v>
      </c>
      <c r="D398" s="37" t="s">
        <v>16</v>
      </c>
    </row>
    <row r="399" spans="1:4" s="80" customFormat="1" ht="15.75" customHeight="1" x14ac:dyDescent="0.25">
      <c r="A399" s="36">
        <v>45776</v>
      </c>
      <c r="B399" s="100">
        <v>150</v>
      </c>
      <c r="C399" s="97" t="s">
        <v>62</v>
      </c>
      <c r="D399" s="37" t="s">
        <v>16</v>
      </c>
    </row>
    <row r="400" spans="1:4" s="80" customFormat="1" ht="15.75" customHeight="1" x14ac:dyDescent="0.25">
      <c r="A400" s="36">
        <v>45776</v>
      </c>
      <c r="B400" s="100">
        <v>200</v>
      </c>
      <c r="C400" s="97" t="s">
        <v>80</v>
      </c>
      <c r="D400" s="37" t="s">
        <v>16</v>
      </c>
    </row>
    <row r="401" spans="1:4" s="80" customFormat="1" ht="15.75" customHeight="1" x14ac:dyDescent="0.25">
      <c r="A401" s="36">
        <v>45776</v>
      </c>
      <c r="B401" s="100">
        <v>12</v>
      </c>
      <c r="C401" s="97" t="s">
        <v>346</v>
      </c>
      <c r="D401" s="37" t="s">
        <v>16</v>
      </c>
    </row>
    <row r="402" spans="1:4" s="80" customFormat="1" ht="15.75" customHeight="1" x14ac:dyDescent="0.25">
      <c r="A402" s="36">
        <v>45776</v>
      </c>
      <c r="B402" s="100">
        <v>2000</v>
      </c>
      <c r="C402" s="97" t="s">
        <v>84</v>
      </c>
      <c r="D402" s="37" t="s">
        <v>16</v>
      </c>
    </row>
    <row r="403" spans="1:4" s="80" customFormat="1" ht="15.75" customHeight="1" x14ac:dyDescent="0.25">
      <c r="A403" s="36">
        <v>45776</v>
      </c>
      <c r="B403" s="100">
        <v>200</v>
      </c>
      <c r="C403" s="97" t="s">
        <v>62</v>
      </c>
      <c r="D403" s="37" t="s">
        <v>16</v>
      </c>
    </row>
    <row r="404" spans="1:4" s="80" customFormat="1" ht="15.75" customHeight="1" x14ac:dyDescent="0.25">
      <c r="A404" s="36">
        <v>45777</v>
      </c>
      <c r="B404" s="100">
        <v>500</v>
      </c>
      <c r="C404" s="97" t="s">
        <v>78</v>
      </c>
      <c r="D404" s="37" t="s">
        <v>16</v>
      </c>
    </row>
    <row r="405" spans="1:4" s="80" customFormat="1" ht="15.75" customHeight="1" x14ac:dyDescent="0.25">
      <c r="A405" s="36">
        <v>45777</v>
      </c>
      <c r="B405" s="100">
        <v>500</v>
      </c>
      <c r="C405" s="97" t="s">
        <v>353</v>
      </c>
      <c r="D405" s="37" t="s">
        <v>16</v>
      </c>
    </row>
    <row r="406" spans="1:4" s="80" customFormat="1" ht="15.75" customHeight="1" x14ac:dyDescent="0.25">
      <c r="A406" s="36">
        <v>45777</v>
      </c>
      <c r="B406" s="100">
        <v>300</v>
      </c>
      <c r="C406" s="97" t="s">
        <v>358</v>
      </c>
      <c r="D406" s="37" t="s">
        <v>16</v>
      </c>
    </row>
    <row r="407" spans="1:4" s="80" customFormat="1" ht="15.75" customHeight="1" x14ac:dyDescent="0.25">
      <c r="A407" s="36">
        <v>45777</v>
      </c>
      <c r="B407" s="100">
        <v>900</v>
      </c>
      <c r="C407" s="97" t="s">
        <v>79</v>
      </c>
      <c r="D407" s="37" t="s">
        <v>16</v>
      </c>
    </row>
    <row r="408" spans="1:4" s="80" customFormat="1" ht="15.75" customHeight="1" x14ac:dyDescent="0.25">
      <c r="A408" s="36">
        <v>45777</v>
      </c>
      <c r="B408" s="100">
        <v>1500</v>
      </c>
      <c r="C408" s="97" t="s">
        <v>81</v>
      </c>
      <c r="D408" s="37" t="s">
        <v>16</v>
      </c>
    </row>
    <row r="409" spans="1:4" s="80" customFormat="1" ht="15.75" customHeight="1" x14ac:dyDescent="0.25">
      <c r="A409" s="36">
        <v>45777</v>
      </c>
      <c r="B409" s="100">
        <v>100</v>
      </c>
      <c r="C409" s="97" t="s">
        <v>345</v>
      </c>
      <c r="D409" s="37" t="s">
        <v>16</v>
      </c>
    </row>
    <row r="410" spans="1:4" s="80" customFormat="1" ht="15.75" customHeight="1" x14ac:dyDescent="0.25">
      <c r="A410" s="36">
        <v>45777</v>
      </c>
      <c r="B410" s="100">
        <v>500</v>
      </c>
      <c r="C410" s="97" t="s">
        <v>69</v>
      </c>
      <c r="D410" s="37" t="s">
        <v>16</v>
      </c>
    </row>
    <row r="411" spans="1:4" s="80" customFormat="1" ht="15.75" customHeight="1" x14ac:dyDescent="0.25">
      <c r="A411" s="36">
        <v>45777</v>
      </c>
      <c r="B411" s="100">
        <v>1000</v>
      </c>
      <c r="C411" s="97" t="s">
        <v>297</v>
      </c>
      <c r="D411" s="37" t="s">
        <v>16</v>
      </c>
    </row>
    <row r="412" spans="1:4" s="80" customFormat="1" ht="15.75" customHeight="1" x14ac:dyDescent="0.25">
      <c r="A412" s="36">
        <v>45777</v>
      </c>
      <c r="B412" s="100">
        <v>200</v>
      </c>
      <c r="C412" s="97" t="s">
        <v>62</v>
      </c>
      <c r="D412" s="37" t="s">
        <v>16</v>
      </c>
    </row>
    <row r="413" spans="1:4" s="80" customFormat="1" ht="15.75" customHeight="1" x14ac:dyDescent="0.25">
      <c r="A413" s="36">
        <v>45777</v>
      </c>
      <c r="B413" s="100">
        <v>500</v>
      </c>
      <c r="C413" s="97" t="s">
        <v>328</v>
      </c>
      <c r="D413" s="104" t="s">
        <v>16</v>
      </c>
    </row>
    <row r="414" spans="1:4" ht="30" customHeight="1" x14ac:dyDescent="0.25">
      <c r="A414" s="178" t="s">
        <v>30</v>
      </c>
      <c r="B414" s="179"/>
      <c r="C414" s="101">
        <f>SUM(B9:B413)</f>
        <v>398014</v>
      </c>
      <c r="D414" s="71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414:B414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1" sqref="C11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8" customFormat="1" ht="18.75" x14ac:dyDescent="0.3">
      <c r="A1" s="107"/>
      <c r="C1" s="112" t="s">
        <v>0</v>
      </c>
    </row>
    <row r="2" spans="1:4" s="110" customFormat="1" ht="18.75" x14ac:dyDescent="0.3">
      <c r="A2" s="109"/>
      <c r="C2" s="113" t="s">
        <v>29</v>
      </c>
    </row>
    <row r="3" spans="1:4" s="110" customFormat="1" x14ac:dyDescent="0.25">
      <c r="A3" s="109"/>
    </row>
    <row r="4" spans="1:4" s="110" customFormat="1" x14ac:dyDescent="0.25">
      <c r="A4" s="109"/>
    </row>
    <row r="5" spans="1:4" s="110" customFormat="1" ht="18.75" x14ac:dyDescent="0.3">
      <c r="A5" s="109"/>
      <c r="C5" s="113" t="s">
        <v>40</v>
      </c>
    </row>
    <row r="6" spans="1:4" s="110" customFormat="1" ht="18.75" x14ac:dyDescent="0.3">
      <c r="A6" s="109"/>
      <c r="C6" s="113" t="s">
        <v>60</v>
      </c>
    </row>
    <row r="7" spans="1:4" s="110" customFormat="1" x14ac:dyDescent="0.25">
      <c r="A7" s="109"/>
    </row>
    <row r="8" spans="1:4" s="111" customFormat="1" ht="15.75" thickBot="1" x14ac:dyDescent="0.3">
      <c r="A8" s="109"/>
      <c r="B8" s="110"/>
      <c r="C8" s="110"/>
      <c r="D8" s="110"/>
    </row>
    <row r="9" spans="1:4" s="110" customFormat="1" x14ac:dyDescent="0.25">
      <c r="A9" s="109"/>
    </row>
    <row r="10" spans="1:4" s="115" customFormat="1" x14ac:dyDescent="0.25">
      <c r="A10" s="116" t="s">
        <v>21</v>
      </c>
      <c r="B10" s="116" t="s">
        <v>39</v>
      </c>
      <c r="C10" s="116" t="s">
        <v>15</v>
      </c>
    </row>
    <row r="11" spans="1:4" x14ac:dyDescent="0.25">
      <c r="A11" s="117"/>
      <c r="B11" s="148"/>
      <c r="C11" s="67"/>
      <c r="D11" t="s">
        <v>16</v>
      </c>
    </row>
    <row r="12" spans="1:4" s="77" customFormat="1" x14ac:dyDescent="0.25">
      <c r="A12" s="117"/>
      <c r="B12" s="148"/>
      <c r="C12" s="67"/>
      <c r="D12" s="77" t="s">
        <v>16</v>
      </c>
    </row>
    <row r="13" spans="1:4" s="115" customFormat="1" x14ac:dyDescent="0.25">
      <c r="A13" s="116" t="s">
        <v>30</v>
      </c>
      <c r="B13" s="149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5" sqref="C15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3" customWidth="1"/>
    <col min="4" max="4" width="98.7109375" customWidth="1"/>
    <col min="5" max="253" width="8.85546875" customWidth="1"/>
  </cols>
  <sheetData>
    <row r="1" spans="1:4" ht="18.75" x14ac:dyDescent="0.3">
      <c r="B1" s="170" t="s">
        <v>0</v>
      </c>
      <c r="C1" s="170"/>
      <c r="D1" s="170"/>
    </row>
    <row r="2" spans="1:4" ht="15" customHeight="1" x14ac:dyDescent="0.3">
      <c r="B2" s="170" t="s">
        <v>29</v>
      </c>
      <c r="C2" s="170"/>
      <c r="D2" s="170"/>
    </row>
    <row r="3" spans="1:4" ht="15" customHeight="1" x14ac:dyDescent="0.3">
      <c r="B3" s="59"/>
      <c r="C3" s="62"/>
    </row>
    <row r="4" spans="1:4" ht="15" customHeight="1" x14ac:dyDescent="0.25">
      <c r="B4" s="171" t="s">
        <v>19</v>
      </c>
      <c r="C4" s="171"/>
      <c r="D4" s="171"/>
    </row>
    <row r="5" spans="1:4" ht="15" customHeight="1" x14ac:dyDescent="0.25">
      <c r="B5" s="171" t="s">
        <v>20</v>
      </c>
      <c r="C5" s="171"/>
      <c r="D5" s="171"/>
    </row>
    <row r="6" spans="1:4" ht="15" customHeight="1" x14ac:dyDescent="0.3">
      <c r="B6" s="172" t="s">
        <v>54</v>
      </c>
      <c r="C6" s="172"/>
      <c r="D6" s="172"/>
    </row>
    <row r="9" spans="1:4" ht="15" customHeight="1" x14ac:dyDescent="0.25">
      <c r="A9" s="7" t="s">
        <v>21</v>
      </c>
      <c r="B9" s="28" t="s">
        <v>10</v>
      </c>
      <c r="C9" s="28" t="s">
        <v>15</v>
      </c>
      <c r="D9" s="14" t="s">
        <v>18</v>
      </c>
    </row>
    <row r="10" spans="1:4" ht="15" customHeight="1" x14ac:dyDescent="0.25">
      <c r="A10" s="180" t="s">
        <v>23</v>
      </c>
      <c r="B10" s="181"/>
      <c r="C10" s="182"/>
      <c r="D10" s="183"/>
    </row>
    <row r="11" spans="1:4" s="77" customFormat="1" ht="15.75" customHeight="1" x14ac:dyDescent="0.25">
      <c r="A11" s="95">
        <v>45751</v>
      </c>
      <c r="B11" s="76">
        <v>2500</v>
      </c>
      <c r="C11" s="106" t="s">
        <v>101</v>
      </c>
      <c r="D11" s="105" t="s">
        <v>16</v>
      </c>
    </row>
    <row r="12" spans="1:4" s="77" customFormat="1" ht="15.75" customHeight="1" x14ac:dyDescent="0.25">
      <c r="A12" s="95"/>
      <c r="B12" s="76"/>
      <c r="C12" s="106"/>
      <c r="D12" s="105" t="s">
        <v>16</v>
      </c>
    </row>
    <row r="13" spans="1:4" s="77" customFormat="1" ht="15.75" customHeight="1" x14ac:dyDescent="0.25">
      <c r="A13" s="95"/>
      <c r="B13" s="76"/>
      <c r="C13" s="106"/>
      <c r="D13" s="105" t="s">
        <v>16</v>
      </c>
    </row>
    <row r="14" spans="1:4" s="77" customFormat="1" ht="15.75" customHeight="1" x14ac:dyDescent="0.25">
      <c r="A14" s="95"/>
      <c r="B14" s="76"/>
      <c r="C14" s="106"/>
      <c r="D14" s="105" t="s">
        <v>16</v>
      </c>
    </row>
    <row r="15" spans="1:4" s="77" customFormat="1" ht="15.75" customHeight="1" x14ac:dyDescent="0.25">
      <c r="A15" s="95"/>
      <c r="B15" s="76"/>
      <c r="C15" s="106"/>
      <c r="D15" s="105" t="s">
        <v>16</v>
      </c>
    </row>
    <row r="16" spans="1:4" ht="15" customHeight="1" x14ac:dyDescent="0.25">
      <c r="A16" s="38" t="s">
        <v>30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0"/>
      <c r="C18" s="64"/>
    </row>
    <row r="19" spans="1:3" ht="15" customHeight="1" x14ac:dyDescent="0.25">
      <c r="A19" s="61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Озон Банк</vt:lpstr>
      <vt:lpstr>Юmoney</vt:lpstr>
      <vt:lpstr>карта Сбербанка</vt:lpstr>
      <vt:lpstr>Наличные и переводы</vt:lpstr>
      <vt:lpstr>р.сч. 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2025-05-21T14:40:43Z</dcterms:modified>
  <cp:category/>
  <cp:contentStatus/>
</cp:coreProperties>
</file>