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F30F6993-DA55-46FE-AFDC-6E6C49AD75CD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3" l="1"/>
  <c r="B115" i="4" l="1"/>
  <c r="B12" i="4" l="1"/>
  <c r="C20" i="1" s="1"/>
  <c r="B59" i="4"/>
  <c r="C17" i="1" l="1"/>
  <c r="B16" i="5" l="1"/>
  <c r="C293" i="10" l="1"/>
  <c r="C15" i="1" s="1"/>
  <c r="C14" i="8" l="1"/>
  <c r="C14" i="6" l="1"/>
  <c r="B105" i="4" l="1"/>
  <c r="C12" i="1" l="1"/>
  <c r="C14" i="1" l="1"/>
  <c r="C13" i="1" l="1"/>
  <c r="C16" i="1" l="1"/>
  <c r="C11" i="1" s="1"/>
  <c r="B64" i="4" l="1"/>
  <c r="C22" i="1" l="1"/>
  <c r="C21" i="1" l="1"/>
  <c r="C23" i="1" l="1"/>
  <c r="B116" i="4"/>
  <c r="C24" i="1" l="1"/>
  <c r="C19" i="1" s="1"/>
  <c r="C26" i="1" s="1"/>
</calcChain>
</file>

<file path=xl/sharedStrings.xml><?xml version="1.0" encoding="utf-8"?>
<sst xmlns="http://schemas.openxmlformats.org/spreadsheetml/2006/main" count="807" uniqueCount="287">
  <si>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</si>
  <si>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</si>
  <si>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</si>
  <si>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</si>
  <si>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</si>
  <si>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</si>
  <si>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</si>
  <si>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</si>
  <si>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</si>
  <si>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</si>
  <si>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</si>
  <si>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</si>
  <si>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</si>
  <si>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</si>
  <si>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</si>
  <si>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</si>
  <si>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</si>
  <si>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</si>
  <si>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</si>
  <si>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</si>
  <si>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</si>
  <si>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</si>
  <si>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</si>
  <si>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</si>
  <si>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</si>
  <si>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</si>
  <si>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</si>
  <si>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</si>
  <si>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</si>
  <si>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</si>
  <si>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</si>
  <si>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</si>
  <si>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</si>
  <si>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</si>
  <si>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</si>
  <si>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</si>
  <si>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</si>
  <si>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</si>
  <si>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</si>
  <si>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</si>
  <si>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</si>
  <si>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</si>
  <si>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</si>
  <si>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</si>
  <si>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</si>
  <si>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</si>
  <si>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</si>
  <si>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</si>
  <si>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</si>
  <si>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</si>
  <si>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</si>
  <si>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</si>
  <si>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</si>
  <si>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</si>
  <si>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01.10.2024</t>
  </si>
  <si>
    <t>за октябрь 2024 года</t>
  </si>
  <si>
    <t>Общая сумма поступлений за октябрь 2024г.</t>
  </si>
  <si>
    <t>Произведенные расходы за октябрь 2024г.</t>
  </si>
  <si>
    <t>Остаток средств на 01.11.2024</t>
  </si>
  <si>
    <t>за  октябрь 2024 года</t>
  </si>
  <si>
    <t>за  октябрь  2024 года</t>
  </si>
  <si>
    <t>за октябрь  2024 года</t>
  </si>
  <si>
    <t>за октябрь  2024 год</t>
  </si>
  <si>
    <t>Оплата за вет. услуги ВК Айболит - кошка Снежка</t>
  </si>
  <si>
    <t>ОКТЯБРЬ</t>
  </si>
  <si>
    <t>Транспортные расходы с 02.10 по 05.10.</t>
  </si>
  <si>
    <t>Транспортные расходы с 06.10 по 12.10</t>
  </si>
  <si>
    <t>Оплата за вет. услуги ВК Айболит - кот Том лекарства</t>
  </si>
  <si>
    <t>Оплата за вет. услуги ВК Айболит</t>
  </si>
  <si>
    <t>Оплата за вет. услуги ВК Леопольд</t>
  </si>
  <si>
    <t>Оплата передержки за собаку Лёлика по договору от 02.10.2024 года сроком один месяц с 03.10.2024 по 03.11.2024 год</t>
  </si>
  <si>
    <t>Оплата за вет. услуги ВК Доктор Ай-Ой - онколон кошка Ряженка </t>
  </si>
  <si>
    <t>ГСМ</t>
  </si>
  <si>
    <t>Доставка животного (собака) Клин - Москва</t>
  </si>
  <si>
    <t>Оплата за вет. услуги ВК Леопольд </t>
  </si>
  <si>
    <t>Транспортные расходы с 14.10 по 15.10</t>
  </si>
  <si>
    <t>Оплата передержки за собаку Бублика по договору от 04.10.2024 года сроком один месяц с 07.10.2024 по 07.11.2024 год</t>
  </si>
  <si>
    <t>Оплата передержки за трех собак Тумана, Джесси и Коржика по договору от 04.10.2024 года сроком один месяц с 05.10.2024 по 05.11.2024 год</t>
  </si>
  <si>
    <t>Оплата за вет. услуги ВК Айболит - УЗИ кошка Ряженка</t>
  </si>
  <si>
    <t>GS-441524 (концентрация 30)</t>
  </si>
  <si>
    <t>Оплата за вет. услуги ВК Енот - анализы кот Котя (</t>
  </si>
  <si>
    <t>Вкусняшки для собак (куринные шеи) </t>
  </si>
  <si>
    <t>Оплата передержки за собаку Стешу по договору от 08.10.2024 года сроком один месяц с 07.10.2024 по 07.11.2024 год</t>
  </si>
  <si>
    <t>Желатиновые капсулы </t>
  </si>
  <si>
    <t>Оплата за вет. услуги ВК Айболит кот Том</t>
  </si>
  <si>
    <t>Оплата передержки за собаку Касю по договору от 08.10.2024 года сроком один месяц с 10.10.2024 по 10.11.2024 год</t>
  </si>
  <si>
    <t>Оплата передержки за двух собак Тошу и Ладу по договору от 08.10.2024 года сроком один месяц с 11.10.2024 по 11.11.2024 год</t>
  </si>
  <si>
    <t> Оплата за вет. услуги ВК Айболит - кот Том </t>
  </si>
  <si>
    <t>Оплата за вет. услуги ВК Айболит - операция по удалению зубов + кастрация кот Персик</t>
  </si>
  <si>
    <t>Древесный наполнитель</t>
  </si>
  <si>
    <t>Оплата передержки за собаку Тимошу по договору от 10.10.2024 года сроком один месяц с 12.10.2024 по 12.11.2024 год</t>
  </si>
  <si>
    <t>Оплата за вет. услуги ВК Раденис - кошечка Ряженка</t>
  </si>
  <si>
    <t>Транспортные расходы</t>
  </si>
  <si>
    <t>Алсу Маратовна О.</t>
  </si>
  <si>
    <t>Людмила Витальевна С.</t>
  </si>
  <si>
    <t> Ольга Юрьевна Р.</t>
  </si>
  <si>
    <t>Ирина Станиславовна Т.</t>
  </si>
  <si>
    <t>Кристина Вячеславовна Ф.</t>
  </si>
  <si>
    <t>Наталья Владимировна С.</t>
  </si>
  <si>
    <t> Виктория Сергеевна С.</t>
  </si>
  <si>
    <t>Елизавета Александровна К.</t>
  </si>
  <si>
    <t>Анна Анатольевна Р.</t>
  </si>
  <si>
    <t>Мария Валерьевна А.</t>
  </si>
  <si>
    <t>Елизавета Алексеевна И.</t>
  </si>
  <si>
    <t>с карты ****2755</t>
  </si>
  <si>
    <t>Ольга Покатиленко</t>
  </si>
  <si>
    <t>Татьяна Ковалева</t>
  </si>
  <si>
    <t>Александр Александрович Д.</t>
  </si>
  <si>
    <t>Евгения Александровна Ц.</t>
  </si>
  <si>
    <t>Мария Сергеевна В.</t>
  </si>
  <si>
    <t>Виктория Владимировна Н.</t>
  </si>
  <si>
    <t>Татьяна Михайловна Г.</t>
  </si>
  <si>
    <t>Марина Анатольевна Т.</t>
  </si>
  <si>
    <t>Людмила Юрьевна Д.</t>
  </si>
  <si>
    <t>Ирина Александровна К.</t>
  </si>
  <si>
    <t> Наталья Игоревна С.</t>
  </si>
  <si>
    <t>Анна Вячеславовна Б.</t>
  </si>
  <si>
    <t>Лариса Вячеславовна П.</t>
  </si>
  <si>
    <t>Наталья Юрьевна Б.</t>
  </si>
  <si>
    <t>Марина Николаевна М.</t>
  </si>
  <si>
    <t>Игорь Ц.</t>
  </si>
  <si>
    <t>Светлана Александровна Л.</t>
  </si>
  <si>
    <t>Лилия Викторовна Ю.</t>
  </si>
  <si>
    <t>Елена Сергеевна П.</t>
  </si>
  <si>
    <t>Людмила Ивановна С.</t>
  </si>
  <si>
    <t>Т-Банк</t>
  </si>
  <si>
    <t>Анна Игоревна С.</t>
  </si>
  <si>
    <t>Валерия Владимировна С.</t>
  </si>
  <si>
    <t>Анастасия Александровна К.</t>
  </si>
  <si>
    <t>Татьяна Дмитриевна К.</t>
  </si>
  <si>
    <t>Анастасия Максимовна К.</t>
  </si>
  <si>
    <t>Анна Николаевна Н.</t>
  </si>
  <si>
    <t>Карзанова Марина Анатольевна</t>
  </si>
  <si>
    <t>Оплата передержки за собаку Альму по договору от 11.10.2024 года сроком один месяц с 14.10.2024 по 14.11.2024 год</t>
  </si>
  <si>
    <t>Оплата за вет. услуги ВК Айболит - кошка Ряженка</t>
  </si>
  <si>
    <t>Оплата передержки за трех собак Леди, Лорда и Лео по договору от 15.10.2024 года сроком один месяц с 16.10.2024 по 16.11.2024 год</t>
  </si>
  <si>
    <t>ГСМ </t>
  </si>
  <si>
    <t>Перевозка и доставка животных Клин- Москва </t>
  </si>
  <si>
    <t>Оплата за вет. услуги ВК - онлайн консультация врач онколог Абдуллина А. М</t>
  </si>
  <si>
    <t>Лекарства инсулин</t>
  </si>
  <si>
    <t>Влажный корм для кошек вискас</t>
  </si>
  <si>
    <t>Оплата передержки за собаку Белочку по договору от 17.10.2024 года сроком один месяц с 18.10.2024 по 18.11.2024 год</t>
  </si>
  <si>
    <t>Почтовые расходы</t>
  </si>
  <si>
    <t>Оплата передержки за собаку Малыша по договору от 19.10.2024 года сроком один месяц с 21.10.2024 по 21.11.2024 год </t>
  </si>
  <si>
    <t> Оплата передержки за трех собак Мишу, Джульетту и Мяту по договору от 19.10.2024 года сроком один месяц с 19.10.2024 по 19.11.2024 год</t>
  </si>
  <si>
    <t>Вкусняшки для собак (куринные шеи)</t>
  </si>
  <si>
    <t> Оплата за вет. услуги ВК Енот - анализы кот Котя </t>
  </si>
  <si>
    <t>Покупка GS таблеток для лечения ФИП кот Котя </t>
  </si>
  <si>
    <t>Оплата передержки за двух собак Мэри и Грэя по договору от 22.10.2024 года сроком один месяц с 22.10.2024 по 22.11.2024 год</t>
  </si>
  <si>
    <t>Оплата передержки за собаку Сэмми по договору от 23.10.2024 года сроком один месяц с 23.10.2024 по 23.11.2024 год</t>
  </si>
  <si>
    <t>Лекарства - лоратадин</t>
  </si>
  <si>
    <t>Оплата за вет. услуги ИВЦ МВА - КТ кошка РЯженка (переведено на обследование 31000, возврат 8000)</t>
  </si>
  <si>
    <t>Оплата передержки за собаку Пипа по договору от 26.10.2024 года сроком один месяц с 29.10.2024 по 29.11.2024 год</t>
  </si>
  <si>
    <t>Лекарства - доцетаксел</t>
  </si>
  <si>
    <t>Мешки для мусора</t>
  </si>
  <si>
    <t>Лекарства - ралтегра</t>
  </si>
  <si>
    <t>Карине Вазгеновна М.</t>
  </si>
  <si>
    <t>Надежда Алексеевна В.</t>
  </si>
  <si>
    <t>Юлия Станиславовна З.</t>
  </si>
  <si>
    <t>Наталья Викторовна Б.</t>
  </si>
  <si>
    <t>Александра Сергеевна К.</t>
  </si>
  <si>
    <t>Ирина Игоревна З.</t>
  </si>
  <si>
    <t>Евгения Ивановна Р.</t>
  </si>
  <si>
    <t>Ирина Сергеевна Д.</t>
  </si>
  <si>
    <t>Людмила Викторовна Ш.</t>
  </si>
  <si>
    <t>Мария Рифатовна Я.</t>
  </si>
  <si>
    <t>Алима Фурманова</t>
  </si>
  <si>
    <t>Юлия Александровна А.</t>
  </si>
  <si>
    <t>Екатерина Дмитриевна К.</t>
  </si>
  <si>
    <t>Елена Юрьевна Б.</t>
  </si>
  <si>
    <t>Надежда Петровна П.</t>
  </si>
  <si>
    <t>Анна Юрьевна Ю.</t>
  </si>
  <si>
    <t>Анна Аркадьевна П.</t>
  </si>
  <si>
    <t>Федор Александрович В.</t>
  </si>
  <si>
    <t>Алевтина Геннадиевна Ш.</t>
  </si>
  <si>
    <t>Митяева Дарья</t>
  </si>
  <si>
    <t>Екатерина Павловна И.</t>
  </si>
  <si>
    <t>Наталья С.</t>
  </si>
  <si>
    <t>Юлия Александровна Н.</t>
  </si>
  <si>
    <t>Александра Борисовна К.</t>
  </si>
  <si>
    <t>Софья Александровна В.</t>
  </si>
  <si>
    <t>Ефим Владимирович А.</t>
  </si>
  <si>
    <t>Мария Дмитриевна Г.</t>
  </si>
  <si>
    <t>Елена Геннадьевна З.</t>
  </si>
  <si>
    <t>Изабелла Сергеевна П.</t>
  </si>
  <si>
    <t>Ангелина Алексеевна И.</t>
  </si>
  <si>
    <t>Ирина Викторовна З.</t>
  </si>
  <si>
    <t>Марлен Канапьинович Т.</t>
  </si>
  <si>
    <t>Галина Ивановна Г.</t>
  </si>
  <si>
    <t>Наталья Александровна Ш.</t>
  </si>
  <si>
    <t>Ирина Владимировна Б.</t>
  </si>
  <si>
    <t>Маргарита Александровна Б.</t>
  </si>
  <si>
    <t>Валентина Вячеславовна Ц.</t>
  </si>
  <si>
    <t>Анна Юрьевна Ф.</t>
  </si>
  <si>
    <t>Ирина Сергеевна К.</t>
  </si>
  <si>
    <t> Анна Павловна Х.</t>
  </si>
  <si>
    <t>Екатерина Викторовна Ш.</t>
  </si>
  <si>
    <t>Мария Владимировна Г.</t>
  </si>
  <si>
    <t>Alexandra Korovina</t>
  </si>
  <si>
    <t> Елизавета Алексеевна И.</t>
  </si>
  <si>
    <t>Ирина Александровна Б.</t>
  </si>
  <si>
    <t>Любовь Александровна К.</t>
  </si>
  <si>
    <t>Евгений Владимирович Ф.</t>
  </si>
  <si>
    <t>Наталия Николаевна Г.</t>
  </si>
  <si>
    <t>Татьяна Александровна К.</t>
  </si>
  <si>
    <t>Надежда Юрьевна М.</t>
  </si>
  <si>
    <t>Daria Rozzonelli</t>
  </si>
  <si>
    <t>Лариса Витальевна Ф.</t>
  </si>
  <si>
    <t>Вера Владимировна В.</t>
  </si>
  <si>
    <t>Ирина Николаевна Г.</t>
  </si>
  <si>
    <t>Юлия Семеновна Ш.</t>
  </si>
  <si>
    <t>Елена Ч.</t>
  </si>
  <si>
    <t>Ирина Анатольевна Ш.</t>
  </si>
  <si>
    <t>Мария Валерьевна К.</t>
  </si>
  <si>
    <t>Лада Александровна Л.</t>
  </si>
  <si>
    <t>Никита Сергеевич С.</t>
  </si>
  <si>
    <t>Виктория Александровна П.</t>
  </si>
  <si>
    <t>Лидия Викторовна Ю.</t>
  </si>
  <si>
    <t>Ирина М.</t>
  </si>
  <si>
    <t>Наталья Б.</t>
  </si>
  <si>
    <t>Дарья Михайловна М.</t>
  </si>
  <si>
    <t>Лариса Васильевна Ф.</t>
  </si>
  <si>
    <t>перевод Банк</t>
  </si>
  <si>
    <t>Ирина Анатольевна К.</t>
  </si>
  <si>
    <t>Кира Александровна Б.</t>
  </si>
  <si>
    <t>Владислав Витальевич Б.</t>
  </si>
  <si>
    <t>Ирина Ивановна И.</t>
  </si>
  <si>
    <t>Ольга Александровна В.</t>
  </si>
  <si>
    <t>Светлана Александровна Ф.</t>
  </si>
  <si>
    <t>Ирина Юрьевна М.</t>
  </si>
  <si>
    <t>Даниил Владимирович Г.</t>
  </si>
  <si>
    <t>Андрей Владимирович Т.</t>
  </si>
  <si>
    <t>Мария Юрьевна Ч.</t>
  </si>
  <si>
    <t>Анастасия Валерьевна М.</t>
  </si>
  <si>
    <t>Айсылу Магсумовна М.</t>
  </si>
  <si>
    <t>Наталья Александровна К.</t>
  </si>
  <si>
    <t>Надежда Федоровна Л.</t>
  </si>
  <si>
    <t>Наталья Семёнова</t>
  </si>
  <si>
    <t>Жанна Анатольевна Н.</t>
  </si>
  <si>
    <t>Андрей Никифорович К.</t>
  </si>
  <si>
    <t>Елена Александровна Ч.</t>
  </si>
  <si>
    <t>Светлана Юрьевна С.</t>
  </si>
  <si>
    <t>Михаил Аркадьевич С.</t>
  </si>
  <si>
    <t>Роман Михайлович М.</t>
  </si>
  <si>
    <t>Наталья Валерьевна З.</t>
  </si>
  <si>
    <t>Инна Борисовна К.</t>
  </si>
  <si>
    <t>Ольга Геннадьевна П.</t>
  </si>
  <si>
    <t>Анна Павловна Х.</t>
  </si>
  <si>
    <t>Ирина Олеговна Д.</t>
  </si>
  <si>
    <t>Юлия Александровна Б.</t>
  </si>
  <si>
    <t>Надежда Федоровна К.</t>
  </si>
  <si>
    <t> Галина Ивановна Г.</t>
  </si>
  <si>
    <t>Вадим Перунов</t>
  </si>
  <si>
    <t>Наталья Николаевна М.</t>
  </si>
  <si>
    <t>Михаил Петрович С.</t>
  </si>
  <si>
    <t>Сергей Владимирович Д.</t>
  </si>
  <si>
    <t>Сергей Евгеньевич К.</t>
  </si>
  <si>
    <t>Наталья Николаевна Н.</t>
  </si>
  <si>
    <t>Анастасия Владимировна Р.</t>
  </si>
  <si>
    <t>Дина Геннадиевна К.</t>
  </si>
  <si>
    <t>Ирина Крючкова</t>
  </si>
  <si>
    <t>Любовь Константиновна Ф.</t>
  </si>
  <si>
    <t>Мария Романовна Х.</t>
  </si>
  <si>
    <t>Светлана Валентиновна К.</t>
  </si>
  <si>
    <t>Машина</t>
  </si>
  <si>
    <t>Оплата передержки за четырех собак Алису, Злату, Джека и Рыжика по договору от 29.10.2024 года сроком один месяц с 31.10.2024 по 30.11.2024 год</t>
  </si>
  <si>
    <t>Сухой корм ренал Formula Natural</t>
  </si>
  <si>
    <t>Оплата передержки за трех собак Тигрулю, Тимку и Джонни по договору от 31.10.2024 года сроком один месяц с 01.11.2024 по 01.12.2024 год</t>
  </si>
  <si>
    <t>Надежда Ф.</t>
  </si>
  <si>
    <t>Дарья Вячеславовна Т.</t>
  </si>
  <si>
    <t>Татьяна Петровна М.</t>
  </si>
  <si>
    <t>Полина С.</t>
  </si>
  <si>
    <t>Валерия Юрьевна В.</t>
  </si>
  <si>
    <t>Наталья Николаевна С.</t>
  </si>
  <si>
    <t>Юлия Михайловна С.</t>
  </si>
  <si>
    <t>Анна Сергеевна М.</t>
  </si>
  <si>
    <t>Лаура Башировна Г.</t>
  </si>
  <si>
    <t>Ольга Александровна Б.</t>
  </si>
  <si>
    <t>Наталия Юрьевна Г.</t>
  </si>
  <si>
    <t>Дамир Шакирович Г.</t>
  </si>
  <si>
    <t>Ирина Викторовна М.</t>
  </si>
  <si>
    <t>Екатерина Андреевна М.</t>
  </si>
  <si>
    <t>Ирина Викторовна В.</t>
  </si>
  <si>
    <t>Наталья Борисовна С.</t>
  </si>
  <si>
    <t>Елена Алексеевна З.</t>
  </si>
  <si>
    <t>Милана Рушановна Т.</t>
  </si>
  <si>
    <t>Анна Сергеевна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</si>
</sst>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A26" sqref="A26:B26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3" t="s">
        <v>0</v>
      </c>
      <c r="C1" s="163"/>
    </row>
    <row r="2" spans="1:5" ht="18.75" x14ac:dyDescent="0.3">
      <c r="B2" s="163" t="s">
        <v>31</v>
      </c>
      <c r="C2" s="163"/>
    </row>
    <row r="3" spans="1:5" ht="18.75" x14ac:dyDescent="0.3">
      <c r="B3" s="40"/>
      <c r="C3" s="40"/>
    </row>
    <row r="4" spans="1:5" ht="18.75" x14ac:dyDescent="0.3">
      <c r="B4" s="166" t="s">
        <v>1</v>
      </c>
      <c r="C4" s="166"/>
    </row>
    <row r="5" spans="1:5" ht="18.75" x14ac:dyDescent="0.3">
      <c r="B5" s="166" t="s">
        <v>2</v>
      </c>
      <c r="C5" s="166"/>
    </row>
    <row r="6" spans="1:5" ht="18.75" x14ac:dyDescent="0.25">
      <c r="B6" s="167" t="s">
        <v>55</v>
      </c>
      <c r="C6" s="167"/>
    </row>
    <row r="7" spans="1:5" ht="15" customHeight="1" x14ac:dyDescent="0.25">
      <c r="B7" s="41"/>
      <c r="C7" s="41"/>
    </row>
    <row r="9" spans="1:5" ht="15" customHeight="1" x14ac:dyDescent="0.25">
      <c r="A9" s="164" t="s">
        <v>54</v>
      </c>
      <c r="B9" s="165"/>
      <c r="C9" s="48">
        <v>-58165.32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4" t="s">
        <v>56</v>
      </c>
      <c r="B11" s="165"/>
      <c r="C11" s="49">
        <f>SUM(C12:C17)</f>
        <v>293097.89</v>
      </c>
    </row>
    <row r="12" spans="1:5" ht="15" customHeight="1" x14ac:dyDescent="0.25">
      <c r="A12" s="168" t="s">
        <v>38</v>
      </c>
      <c r="B12" s="169"/>
      <c r="C12" s="17">
        <f>'Яндекс касса (сайт)'!C21</f>
        <v>4762.8</v>
      </c>
    </row>
    <row r="13" spans="1:5" ht="15" customHeight="1" x14ac:dyDescent="0.25">
      <c r="A13" s="168" t="s">
        <v>3</v>
      </c>
      <c r="B13" s="169"/>
      <c r="C13" s="17">
        <f>PayPal!C14</f>
        <v>0</v>
      </c>
    </row>
    <row r="14" spans="1:5" ht="15" customHeight="1" x14ac:dyDescent="0.25">
      <c r="A14" s="168" t="s">
        <v>45</v>
      </c>
      <c r="B14" s="169"/>
      <c r="C14" s="47">
        <f>Юmoney!C14</f>
        <v>291</v>
      </c>
    </row>
    <row r="15" spans="1:5" ht="15" customHeight="1" x14ac:dyDescent="0.25">
      <c r="A15" s="168" t="s">
        <v>39</v>
      </c>
      <c r="B15" s="169"/>
      <c r="C15" s="17">
        <f>'карта Сбербанка'!C293</f>
        <v>285544.09000000003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2500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4" t="s">
        <v>57</v>
      </c>
      <c r="B19" s="165"/>
      <c r="C19" s="48">
        <f>SUM(C20:C24)</f>
        <v>272207.77999999997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Расходы!B59</f>
        <v>90538</v>
      </c>
    </row>
    <row r="22" spans="1:8" ht="30" customHeight="1" x14ac:dyDescent="0.25">
      <c r="A22" s="170" t="s">
        <v>29</v>
      </c>
      <c r="B22" s="171"/>
      <c r="C22" s="20">
        <f>Расходы!B64</f>
        <v>5180</v>
      </c>
      <c r="E22" t="s">
        <v>46</v>
      </c>
    </row>
    <row r="23" spans="1:8" ht="28.5" customHeight="1" x14ac:dyDescent="0.25">
      <c r="A23" s="170" t="s">
        <v>30</v>
      </c>
      <c r="B23" s="171"/>
      <c r="C23" s="20">
        <f>Расходы!B105</f>
        <v>156359.40999999997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Расходы!B115</f>
        <v>20130.37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4" t="s">
        <v>58</v>
      </c>
      <c r="B26" s="165"/>
      <c r="C26" s="48">
        <f>C9+C11-C19</f>
        <v>-37275.209999999963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A26:B26"/>
    <mergeCell ref="A11:B11"/>
    <mergeCell ref="A14:B14"/>
    <mergeCell ref="B5:C5"/>
    <mergeCell ref="A15:B15"/>
    <mergeCell ref="A12:B12"/>
    <mergeCell ref="A23:B23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16"/>
  <sheetViews>
    <sheetView showGridLines="0" zoomScale="98" zoomScaleNormal="98" workbookViewId="0">
      <selection activeCell="C111" sqref="C111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63" t="s">
        <v>0</v>
      </c>
      <c r="C1" s="163"/>
    </row>
    <row r="2" spans="1:3" ht="18.75" x14ac:dyDescent="0.3">
      <c r="B2" s="163" t="s">
        <v>27</v>
      </c>
      <c r="C2" s="163"/>
    </row>
    <row r="3" spans="1:3" ht="18.75" x14ac:dyDescent="0.3">
      <c r="B3" s="166"/>
      <c r="C3" s="166"/>
    </row>
    <row r="4" spans="1:3" ht="18.75" x14ac:dyDescent="0.3">
      <c r="A4" s="1" t="s">
        <v>8</v>
      </c>
      <c r="B4" s="166" t="s">
        <v>9</v>
      </c>
      <c r="C4" s="166"/>
    </row>
    <row r="5" spans="1:3" ht="18.75" x14ac:dyDescent="0.25">
      <c r="B5" s="167" t="s">
        <v>59</v>
      </c>
      <c r="C5" s="167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45566</v>
      </c>
      <c r="B14" s="153">
        <v>4310</v>
      </c>
      <c r="C14" s="152" t="s">
        <v>68</v>
      </c>
    </row>
    <row r="15" spans="1:3" s="111" customFormat="1" ht="15" customHeight="1" x14ac:dyDescent="0.25">
      <c r="A15" s="151">
        <v>45566</v>
      </c>
      <c r="B15" s="153">
        <v>100</v>
      </c>
      <c r="C15" s="152" t="s">
        <v>69</v>
      </c>
    </row>
    <row r="16" spans="1:3" s="111" customFormat="1" ht="15" customHeight="1" x14ac:dyDescent="0.25">
      <c r="A16" s="151">
        <v>45567</v>
      </c>
      <c r="B16" s="153">
        <v>2800</v>
      </c>
      <c r="C16" s="152" t="s">
        <v>63</v>
      </c>
    </row>
    <row r="17" spans="1:3" s="111" customFormat="1" ht="15" customHeight="1" x14ac:dyDescent="0.25">
      <c r="A17" s="151">
        <v>45567</v>
      </c>
      <c r="B17" s="153">
        <v>100</v>
      </c>
      <c r="C17" s="152" t="s">
        <v>69</v>
      </c>
    </row>
    <row r="18" spans="1:3" s="111" customFormat="1" ht="15" customHeight="1" x14ac:dyDescent="0.25">
      <c r="A18" s="151">
        <v>45568</v>
      </c>
      <c r="B18" s="153">
        <v>260</v>
      </c>
      <c r="C18" s="152" t="s">
        <v>69</v>
      </c>
    </row>
    <row r="19" spans="1:3" s="111" customFormat="1" ht="15" customHeight="1" x14ac:dyDescent="0.25">
      <c r="A19" s="151">
        <v>45568</v>
      </c>
      <c r="B19" s="153">
        <v>1300</v>
      </c>
      <c r="C19" s="152" t="s">
        <v>71</v>
      </c>
    </row>
    <row r="20" spans="1:3" s="111" customFormat="1" ht="15" customHeight="1" x14ac:dyDescent="0.25">
      <c r="A20" s="151">
        <v>45568</v>
      </c>
      <c r="B20" s="153">
        <v>100</v>
      </c>
      <c r="C20" s="152" t="s">
        <v>69</v>
      </c>
    </row>
    <row r="21" spans="1:3" s="111" customFormat="1" ht="15" customHeight="1" x14ac:dyDescent="0.25">
      <c r="A21" s="151">
        <v>45569</v>
      </c>
      <c r="B21" s="153">
        <v>100</v>
      </c>
      <c r="C21" s="152" t="s">
        <v>74</v>
      </c>
    </row>
    <row r="22" spans="1:3" s="111" customFormat="1" ht="15" customHeight="1" x14ac:dyDescent="0.25">
      <c r="A22" s="151">
        <v>45570</v>
      </c>
      <c r="B22" s="153">
        <v>1800</v>
      </c>
      <c r="C22" s="152" t="s">
        <v>78</v>
      </c>
    </row>
    <row r="23" spans="1:3" s="111" customFormat="1" ht="15" customHeight="1" x14ac:dyDescent="0.25">
      <c r="A23" s="151">
        <v>45570</v>
      </c>
      <c r="B23" s="153">
        <v>100</v>
      </c>
      <c r="C23" s="152" t="s">
        <v>74</v>
      </c>
    </row>
    <row r="24" spans="1:3" s="111" customFormat="1" ht="15" customHeight="1" x14ac:dyDescent="0.25">
      <c r="A24" s="151">
        <v>45571</v>
      </c>
      <c r="B24" s="153">
        <v>7400</v>
      </c>
      <c r="C24" s="152" t="s">
        <v>79</v>
      </c>
    </row>
    <row r="25" spans="1:3" s="111" customFormat="1" ht="15" customHeight="1" x14ac:dyDescent="0.25">
      <c r="A25" s="151">
        <v>45571</v>
      </c>
      <c r="B25" s="153">
        <v>4810</v>
      </c>
      <c r="C25" s="152" t="s">
        <v>80</v>
      </c>
    </row>
    <row r="26" spans="1:3" s="111" customFormat="1" ht="15" customHeight="1" x14ac:dyDescent="0.25">
      <c r="A26" s="151">
        <v>45572</v>
      </c>
      <c r="B26" s="153">
        <v>100</v>
      </c>
      <c r="C26" s="152" t="s">
        <v>69</v>
      </c>
    </row>
    <row r="27" spans="1:3" s="111" customFormat="1" ht="15" customHeight="1" x14ac:dyDescent="0.25">
      <c r="A27" s="151">
        <v>45573</v>
      </c>
      <c r="B27" s="153">
        <v>100</v>
      </c>
      <c r="C27" s="152" t="s">
        <v>69</v>
      </c>
    </row>
    <row r="28" spans="1:3" s="111" customFormat="1" ht="15" customHeight="1" x14ac:dyDescent="0.25">
      <c r="A28" s="151">
        <v>45574</v>
      </c>
      <c r="B28" s="153">
        <v>1250</v>
      </c>
      <c r="C28" s="152" t="s">
        <v>87</v>
      </c>
    </row>
    <row r="29" spans="1:3" s="111" customFormat="1" ht="15" customHeight="1" x14ac:dyDescent="0.25">
      <c r="A29" s="151">
        <v>45574</v>
      </c>
      <c r="B29" s="153">
        <v>100</v>
      </c>
      <c r="C29" s="152" t="s">
        <v>69</v>
      </c>
    </row>
    <row r="30" spans="1:3" s="111" customFormat="1" ht="15" customHeight="1" x14ac:dyDescent="0.25">
      <c r="A30" s="151">
        <v>45574</v>
      </c>
      <c r="B30" s="153">
        <v>460</v>
      </c>
      <c r="C30" s="152" t="s">
        <v>67</v>
      </c>
    </row>
    <row r="31" spans="1:3" s="111" customFormat="1" ht="15" customHeight="1" x14ac:dyDescent="0.25">
      <c r="A31" s="151">
        <v>45575</v>
      </c>
      <c r="B31" s="153">
        <v>100</v>
      </c>
      <c r="C31" s="152" t="s">
        <v>69</v>
      </c>
    </row>
    <row r="32" spans="1:3" s="111" customFormat="1" ht="15" customHeight="1" x14ac:dyDescent="0.25">
      <c r="A32" s="151">
        <v>45575</v>
      </c>
      <c r="B32" s="153">
        <v>2500</v>
      </c>
      <c r="C32" s="152" t="s">
        <v>91</v>
      </c>
    </row>
    <row r="33" spans="1:3" s="111" customFormat="1" ht="15" customHeight="1" x14ac:dyDescent="0.25">
      <c r="A33" s="151">
        <v>45576</v>
      </c>
      <c r="B33" s="153">
        <v>380</v>
      </c>
      <c r="C33" s="152" t="s">
        <v>83</v>
      </c>
    </row>
    <row r="34" spans="1:3" s="111" customFormat="1" ht="15" customHeight="1" x14ac:dyDescent="0.25">
      <c r="A34" s="151">
        <v>45576</v>
      </c>
      <c r="B34" s="153">
        <v>100</v>
      </c>
      <c r="C34" s="152" t="s">
        <v>74</v>
      </c>
    </row>
    <row r="35" spans="1:3" s="111" customFormat="1" ht="15" customHeight="1" x14ac:dyDescent="0.25">
      <c r="A35" s="151">
        <v>45577</v>
      </c>
      <c r="B35" s="153">
        <v>100</v>
      </c>
      <c r="C35" s="152" t="s">
        <v>69</v>
      </c>
    </row>
    <row r="36" spans="1:3" s="111" customFormat="1" ht="15" customHeight="1" x14ac:dyDescent="0.25">
      <c r="A36" s="151">
        <v>45578</v>
      </c>
      <c r="B36" s="153">
        <v>275</v>
      </c>
      <c r="C36" s="152" t="s">
        <v>69</v>
      </c>
    </row>
    <row r="37" spans="1:3" s="111" customFormat="1" ht="15" customHeight="1" x14ac:dyDescent="0.25">
      <c r="A37" s="151">
        <v>45579</v>
      </c>
      <c r="B37" s="153">
        <v>2360</v>
      </c>
      <c r="C37" s="152" t="s">
        <v>134</v>
      </c>
    </row>
    <row r="38" spans="1:3" s="111" customFormat="1" ht="15" customHeight="1" x14ac:dyDescent="0.25">
      <c r="A38" s="151">
        <v>45579</v>
      </c>
      <c r="B38" s="153">
        <v>100</v>
      </c>
      <c r="C38" s="152" t="s">
        <v>69</v>
      </c>
    </row>
    <row r="39" spans="1:3" s="111" customFormat="1" ht="15" customHeight="1" x14ac:dyDescent="0.25">
      <c r="A39" s="151">
        <v>45580</v>
      </c>
      <c r="B39" s="153">
        <v>290</v>
      </c>
      <c r="C39" s="152" t="s">
        <v>84</v>
      </c>
    </row>
    <row r="40" spans="1:3" s="111" customFormat="1" ht="15" customHeight="1" x14ac:dyDescent="0.25">
      <c r="A40" s="151">
        <v>45580</v>
      </c>
      <c r="B40" s="153">
        <v>2690</v>
      </c>
      <c r="C40" s="152" t="s">
        <v>134</v>
      </c>
    </row>
    <row r="41" spans="1:3" s="111" customFormat="1" ht="15" customHeight="1" x14ac:dyDescent="0.25">
      <c r="A41" s="151">
        <v>45580</v>
      </c>
      <c r="B41" s="153">
        <v>100</v>
      </c>
      <c r="C41" s="152" t="s">
        <v>69</v>
      </c>
    </row>
    <row r="42" spans="1:3" s="111" customFormat="1" ht="15" customHeight="1" x14ac:dyDescent="0.25">
      <c r="A42" s="151">
        <v>45581</v>
      </c>
      <c r="B42" s="153">
        <v>100</v>
      </c>
      <c r="C42" s="152" t="s">
        <v>69</v>
      </c>
    </row>
    <row r="43" spans="1:3" s="111" customFormat="1" ht="15" customHeight="1" x14ac:dyDescent="0.25">
      <c r="A43" s="151">
        <v>45582</v>
      </c>
      <c r="B43" s="153">
        <v>100</v>
      </c>
      <c r="C43" s="152" t="s">
        <v>69</v>
      </c>
    </row>
    <row r="44" spans="1:3" s="111" customFormat="1" ht="15" customHeight="1" x14ac:dyDescent="0.25">
      <c r="A44" s="151">
        <v>45583</v>
      </c>
      <c r="B44" s="153">
        <v>100</v>
      </c>
      <c r="C44" s="152" t="s">
        <v>69</v>
      </c>
    </row>
    <row r="45" spans="1:3" s="111" customFormat="1" ht="15" customHeight="1" x14ac:dyDescent="0.25">
      <c r="A45" s="151">
        <v>45583</v>
      </c>
      <c r="B45" s="153">
        <v>7100</v>
      </c>
      <c r="C45" s="152" t="s">
        <v>147</v>
      </c>
    </row>
    <row r="46" spans="1:3" s="111" customFormat="1" ht="15" customHeight="1" x14ac:dyDescent="0.25">
      <c r="A46" s="151">
        <v>45586</v>
      </c>
      <c r="B46" s="153">
        <v>4650</v>
      </c>
      <c r="C46" s="152" t="s">
        <v>146</v>
      </c>
    </row>
    <row r="47" spans="1:3" s="111" customFormat="1" ht="15" customHeight="1" x14ac:dyDescent="0.25">
      <c r="A47" s="151">
        <v>45587</v>
      </c>
      <c r="B47" s="153">
        <v>2410</v>
      </c>
      <c r="C47" s="152" t="s">
        <v>68</v>
      </c>
    </row>
    <row r="48" spans="1:3" s="111" customFormat="1" ht="15" customHeight="1" x14ac:dyDescent="0.25">
      <c r="A48" s="151">
        <v>45589</v>
      </c>
      <c r="B48" s="153">
        <v>3367</v>
      </c>
      <c r="C48" s="152" t="s">
        <v>139</v>
      </c>
    </row>
    <row r="49" spans="1:3" s="111" customFormat="1" ht="15" customHeight="1" x14ac:dyDescent="0.25">
      <c r="A49" s="151">
        <v>45589</v>
      </c>
      <c r="B49" s="153">
        <v>23000</v>
      </c>
      <c r="C49" s="152" t="s">
        <v>151</v>
      </c>
    </row>
    <row r="50" spans="1:3" s="111" customFormat="1" ht="15" customHeight="1" x14ac:dyDescent="0.25">
      <c r="A50" s="151">
        <v>45592</v>
      </c>
      <c r="B50" s="153">
        <v>1000</v>
      </c>
      <c r="C50" s="152" t="s">
        <v>138</v>
      </c>
    </row>
    <row r="51" spans="1:3" s="111" customFormat="1" ht="15" customHeight="1" x14ac:dyDescent="0.25">
      <c r="A51" s="151">
        <v>45592</v>
      </c>
      <c r="B51" s="153">
        <v>310</v>
      </c>
      <c r="C51" s="152" t="s">
        <v>150</v>
      </c>
    </row>
    <row r="52" spans="1:3" s="111" customFormat="1" ht="15" customHeight="1" x14ac:dyDescent="0.25">
      <c r="A52" s="151">
        <v>45594</v>
      </c>
      <c r="B52" s="153">
        <v>1597</v>
      </c>
      <c r="C52" s="152" t="s">
        <v>153</v>
      </c>
    </row>
    <row r="53" spans="1:3" s="111" customFormat="1" ht="15" customHeight="1" x14ac:dyDescent="0.25">
      <c r="A53" s="151">
        <v>45594</v>
      </c>
      <c r="B53" s="153">
        <v>12619</v>
      </c>
      <c r="C53" s="152" t="s">
        <v>155</v>
      </c>
    </row>
    <row r="54" spans="1:3" s="111" customFormat="1" ht="15" customHeight="1" x14ac:dyDescent="0.25">
      <c r="A54" s="151"/>
      <c r="B54" s="153"/>
      <c r="C54" s="152"/>
    </row>
    <row r="55" spans="1:3" s="111" customFormat="1" ht="15" customHeight="1" x14ac:dyDescent="0.25">
      <c r="A55" s="151"/>
      <c r="B55" s="153"/>
      <c r="C55" s="152"/>
    </row>
    <row r="56" spans="1:3" s="111" customFormat="1" ht="15" customHeight="1" x14ac:dyDescent="0.25">
      <c r="A56" s="151"/>
      <c r="B56" s="153"/>
      <c r="C56" s="152"/>
    </row>
    <row r="57" spans="1:3" s="111" customFormat="1" ht="15" customHeight="1" x14ac:dyDescent="0.25">
      <c r="A57" s="151"/>
      <c r="B57" s="153"/>
      <c r="C57" s="152"/>
    </row>
    <row r="58" spans="1:3" s="111" customFormat="1" ht="15" customHeight="1" x14ac:dyDescent="0.25">
      <c r="A58" s="151"/>
      <c r="B58" s="153"/>
      <c r="C58" s="152"/>
    </row>
    <row r="59" spans="1:3" ht="15" customHeight="1" x14ac:dyDescent="0.25">
      <c r="A59" s="89" t="s">
        <v>13</v>
      </c>
      <c r="B59" s="90">
        <f>SUM(B14:B58)</f>
        <v>90538</v>
      </c>
      <c r="C59" s="140"/>
    </row>
    <row r="60" spans="1:3" ht="15" customHeight="1" x14ac:dyDescent="0.25">
      <c r="A60" s="79" t="s">
        <v>29</v>
      </c>
      <c r="B60" s="80"/>
      <c r="C60" s="91"/>
    </row>
    <row r="61" spans="1:3" s="78" customFormat="1" ht="14.25" customHeight="1" x14ac:dyDescent="0.25">
      <c r="A61" s="93">
        <v>45574</v>
      </c>
      <c r="B61" s="94">
        <v>5180</v>
      </c>
      <c r="C61" s="95" t="s">
        <v>88</v>
      </c>
    </row>
    <row r="62" spans="1:3" s="78" customFormat="1" ht="14.25" customHeight="1" x14ac:dyDescent="0.25">
      <c r="A62" s="93"/>
      <c r="B62" s="94"/>
      <c r="C62" s="95"/>
    </row>
    <row r="63" spans="1:3" s="78" customFormat="1" ht="14.25" customHeight="1" x14ac:dyDescent="0.25">
      <c r="A63" s="93"/>
      <c r="B63" s="94"/>
      <c r="C63" s="95"/>
    </row>
    <row r="64" spans="1:3" s="29" customFormat="1" ht="15" customHeight="1" x14ac:dyDescent="0.25">
      <c r="A64" s="86" t="s">
        <v>13</v>
      </c>
      <c r="B64" s="85">
        <f>SUM(B61:B63)</f>
        <v>5180</v>
      </c>
      <c r="C64" s="87"/>
    </row>
    <row r="65" spans="1:3" s="29" customFormat="1" ht="15" customHeight="1" x14ac:dyDescent="0.25">
      <c r="A65" s="155" t="s">
        <v>30</v>
      </c>
      <c r="B65" s="156"/>
      <c r="C65" s="157"/>
    </row>
    <row r="66" spans="1:3" s="160" customFormat="1" ht="15" customHeight="1" x14ac:dyDescent="0.25">
      <c r="A66" s="93">
        <v>45567</v>
      </c>
      <c r="B66" s="94">
        <v>2909</v>
      </c>
      <c r="C66" s="98" t="s">
        <v>65</v>
      </c>
    </row>
    <row r="67" spans="1:3" s="160" customFormat="1" ht="15" customHeight="1" x14ac:dyDescent="0.25">
      <c r="A67" s="93">
        <v>45567</v>
      </c>
      <c r="B67" s="94">
        <v>2500</v>
      </c>
      <c r="C67" s="98" t="s">
        <v>70</v>
      </c>
    </row>
    <row r="68" spans="1:3" s="160" customFormat="1" ht="15" customHeight="1" x14ac:dyDescent="0.25">
      <c r="A68" s="93">
        <v>45568</v>
      </c>
      <c r="B68" s="94">
        <v>1500.74</v>
      </c>
      <c r="C68" s="98" t="s">
        <v>72</v>
      </c>
    </row>
    <row r="69" spans="1:3" s="160" customFormat="1" ht="15" customHeight="1" x14ac:dyDescent="0.25">
      <c r="A69" s="93">
        <v>45569</v>
      </c>
      <c r="B69" s="94">
        <v>5000</v>
      </c>
      <c r="C69" s="98" t="s">
        <v>76</v>
      </c>
    </row>
    <row r="70" spans="1:3" s="160" customFormat="1" ht="15" customHeight="1" x14ac:dyDescent="0.25">
      <c r="A70" s="93">
        <v>45569</v>
      </c>
      <c r="B70" s="94">
        <v>10000</v>
      </c>
      <c r="C70" s="98" t="s">
        <v>77</v>
      </c>
    </row>
    <row r="71" spans="1:3" s="160" customFormat="1" ht="15" customHeight="1" x14ac:dyDescent="0.25">
      <c r="A71" s="93">
        <v>45571</v>
      </c>
      <c r="B71" s="94">
        <v>2318</v>
      </c>
      <c r="C71" s="98" t="s">
        <v>66</v>
      </c>
    </row>
    <row r="72" spans="1:3" s="162" customFormat="1" ht="15" customHeight="1" x14ac:dyDescent="0.25">
      <c r="A72" s="158">
        <v>45571</v>
      </c>
      <c r="B72" s="159">
        <v>1056.8699999999999</v>
      </c>
      <c r="C72" s="161" t="s">
        <v>81</v>
      </c>
    </row>
    <row r="73" spans="1:3" s="162" customFormat="1" ht="15" customHeight="1" x14ac:dyDescent="0.25">
      <c r="A73" s="158">
        <v>45573</v>
      </c>
      <c r="B73" s="159">
        <v>4500</v>
      </c>
      <c r="C73" s="161" t="s">
        <v>82</v>
      </c>
    </row>
    <row r="74" spans="1:3" s="162" customFormat="1" ht="15" customHeight="1" x14ac:dyDescent="0.25">
      <c r="A74" s="158">
        <v>45573</v>
      </c>
      <c r="B74" s="159">
        <v>4500</v>
      </c>
      <c r="C74" s="161" t="s">
        <v>85</v>
      </c>
    </row>
    <row r="75" spans="1:3" s="162" customFormat="1" ht="15" customHeight="1" x14ac:dyDescent="0.25">
      <c r="A75" s="158">
        <v>45574</v>
      </c>
      <c r="B75" s="159">
        <v>9000</v>
      </c>
      <c r="C75" s="161" t="s">
        <v>86</v>
      </c>
    </row>
    <row r="76" spans="1:3" s="162" customFormat="1" ht="15" customHeight="1" x14ac:dyDescent="0.25">
      <c r="A76" s="158">
        <v>45575</v>
      </c>
      <c r="B76" s="159">
        <v>1500.25</v>
      </c>
      <c r="C76" s="161" t="s">
        <v>72</v>
      </c>
    </row>
    <row r="77" spans="1:3" s="162" customFormat="1" ht="15" customHeight="1" x14ac:dyDescent="0.25">
      <c r="A77" s="158">
        <v>45575</v>
      </c>
      <c r="B77" s="159">
        <v>458</v>
      </c>
      <c r="C77" s="161" t="s">
        <v>89</v>
      </c>
    </row>
    <row r="78" spans="1:3" s="162" customFormat="1" ht="15" customHeight="1" x14ac:dyDescent="0.25">
      <c r="A78" s="158">
        <v>45575</v>
      </c>
      <c r="B78" s="159">
        <v>4500</v>
      </c>
      <c r="C78" s="161" t="s">
        <v>90</v>
      </c>
    </row>
    <row r="79" spans="1:3" s="162" customFormat="1" ht="15" customHeight="1" x14ac:dyDescent="0.25">
      <c r="A79" s="158">
        <v>45576</v>
      </c>
      <c r="B79" s="159">
        <v>3000</v>
      </c>
      <c r="C79" s="161" t="s">
        <v>73</v>
      </c>
    </row>
    <row r="80" spans="1:3" s="162" customFormat="1" ht="15" customHeight="1" x14ac:dyDescent="0.25">
      <c r="A80" s="158">
        <v>45576</v>
      </c>
      <c r="B80" s="159">
        <v>423</v>
      </c>
      <c r="C80" s="161" t="s">
        <v>89</v>
      </c>
    </row>
    <row r="81" spans="1:3" s="162" customFormat="1" ht="15" customHeight="1" x14ac:dyDescent="0.25">
      <c r="A81" s="158">
        <v>45576</v>
      </c>
      <c r="B81" s="159">
        <v>4500</v>
      </c>
      <c r="C81" s="161" t="s">
        <v>133</v>
      </c>
    </row>
    <row r="82" spans="1:3" s="162" customFormat="1" ht="15" customHeight="1" x14ac:dyDescent="0.25">
      <c r="A82" s="158">
        <v>45577</v>
      </c>
      <c r="B82" s="159">
        <v>999.03</v>
      </c>
      <c r="C82" s="161" t="s">
        <v>72</v>
      </c>
    </row>
    <row r="83" spans="1:3" s="162" customFormat="1" ht="15" customHeight="1" x14ac:dyDescent="0.25">
      <c r="A83" s="158">
        <v>45579</v>
      </c>
      <c r="B83" s="159">
        <v>1926</v>
      </c>
      <c r="C83" s="161" t="s">
        <v>75</v>
      </c>
    </row>
    <row r="84" spans="1:3" s="162" customFormat="1" ht="15" customHeight="1" x14ac:dyDescent="0.25">
      <c r="A84" s="158">
        <v>45581</v>
      </c>
      <c r="B84" s="159">
        <v>215</v>
      </c>
      <c r="C84" s="161" t="s">
        <v>92</v>
      </c>
    </row>
    <row r="85" spans="1:3" s="162" customFormat="1" ht="15" customHeight="1" x14ac:dyDescent="0.25">
      <c r="A85" s="158">
        <v>45580</v>
      </c>
      <c r="B85" s="159">
        <v>14000</v>
      </c>
      <c r="C85" s="161" t="s">
        <v>135</v>
      </c>
    </row>
    <row r="86" spans="1:3" s="162" customFormat="1" ht="15" customHeight="1" x14ac:dyDescent="0.25">
      <c r="A86" s="158">
        <v>45581</v>
      </c>
      <c r="B86" s="159">
        <v>151</v>
      </c>
      <c r="C86" s="161" t="s">
        <v>92</v>
      </c>
    </row>
    <row r="87" spans="1:3" s="162" customFormat="1" ht="15" customHeight="1" x14ac:dyDescent="0.25">
      <c r="A87" s="158">
        <v>45581</v>
      </c>
      <c r="B87" s="159">
        <v>472.79</v>
      </c>
      <c r="C87" s="161" t="s">
        <v>140</v>
      </c>
    </row>
    <row r="88" spans="1:3" s="162" customFormat="1" ht="15" customHeight="1" x14ac:dyDescent="0.25">
      <c r="A88" s="158">
        <v>45582</v>
      </c>
      <c r="B88" s="159">
        <v>4500</v>
      </c>
      <c r="C88" s="161" t="s">
        <v>141</v>
      </c>
    </row>
    <row r="89" spans="1:3" s="162" customFormat="1" ht="15" customHeight="1" x14ac:dyDescent="0.25">
      <c r="A89" s="158">
        <v>45583</v>
      </c>
      <c r="B89" s="159">
        <v>422</v>
      </c>
      <c r="C89" s="161" t="s">
        <v>92</v>
      </c>
    </row>
    <row r="90" spans="1:3" s="162" customFormat="1" ht="15" customHeight="1" x14ac:dyDescent="0.25">
      <c r="A90" s="158">
        <v>45584</v>
      </c>
      <c r="B90" s="159">
        <v>4500</v>
      </c>
      <c r="C90" s="161" t="s">
        <v>143</v>
      </c>
    </row>
    <row r="91" spans="1:3" s="162" customFormat="1" ht="15" customHeight="1" x14ac:dyDescent="0.25">
      <c r="A91" s="158">
        <v>45584</v>
      </c>
      <c r="B91" s="159">
        <v>13500</v>
      </c>
      <c r="C91" s="161" t="s">
        <v>144</v>
      </c>
    </row>
    <row r="92" spans="1:3" s="162" customFormat="1" ht="15" customHeight="1" x14ac:dyDescent="0.25">
      <c r="A92" s="158">
        <v>45585</v>
      </c>
      <c r="B92" s="159">
        <v>999.1</v>
      </c>
      <c r="C92" s="161" t="s">
        <v>136</v>
      </c>
    </row>
    <row r="93" spans="1:3" s="162" customFormat="1" ht="15" customHeight="1" x14ac:dyDescent="0.25">
      <c r="A93" s="158">
        <v>45585</v>
      </c>
      <c r="B93" s="159">
        <v>468.79</v>
      </c>
      <c r="C93" s="161" t="s">
        <v>140</v>
      </c>
    </row>
    <row r="94" spans="1:3" s="162" customFormat="1" ht="15" customHeight="1" x14ac:dyDescent="0.25">
      <c r="A94" s="158">
        <v>45585</v>
      </c>
      <c r="B94" s="159">
        <v>1392.86</v>
      </c>
      <c r="C94" s="161" t="s">
        <v>145</v>
      </c>
    </row>
    <row r="95" spans="1:3" s="162" customFormat="1" ht="15" customHeight="1" x14ac:dyDescent="0.25">
      <c r="A95" s="158">
        <v>45587</v>
      </c>
      <c r="B95" s="159">
        <v>5000</v>
      </c>
      <c r="C95" s="161" t="s">
        <v>148</v>
      </c>
    </row>
    <row r="96" spans="1:3" s="162" customFormat="1" ht="15" customHeight="1" x14ac:dyDescent="0.25">
      <c r="A96" s="158">
        <v>45588</v>
      </c>
      <c r="B96" s="159">
        <v>1999.23</v>
      </c>
      <c r="C96" s="161" t="s">
        <v>136</v>
      </c>
    </row>
    <row r="97" spans="1:3" s="162" customFormat="1" ht="15" customHeight="1" x14ac:dyDescent="0.25">
      <c r="A97" s="158">
        <v>45588</v>
      </c>
      <c r="B97" s="159">
        <v>4500</v>
      </c>
      <c r="C97" s="161" t="s">
        <v>149</v>
      </c>
    </row>
    <row r="98" spans="1:3" s="162" customFormat="1" ht="15" customHeight="1" x14ac:dyDescent="0.25">
      <c r="A98" s="158">
        <v>45589</v>
      </c>
      <c r="B98" s="159">
        <v>3000</v>
      </c>
      <c r="C98" s="161" t="s">
        <v>137</v>
      </c>
    </row>
    <row r="99" spans="1:3" s="162" customFormat="1" ht="15" customHeight="1" x14ac:dyDescent="0.25">
      <c r="A99" s="158">
        <v>45591</v>
      </c>
      <c r="B99" s="159">
        <v>4500</v>
      </c>
      <c r="C99" s="161" t="s">
        <v>152</v>
      </c>
    </row>
    <row r="100" spans="1:3" s="29" customFormat="1" ht="15" customHeight="1" x14ac:dyDescent="0.25">
      <c r="A100" s="93">
        <v>45592</v>
      </c>
      <c r="B100" s="94">
        <v>1436.85</v>
      </c>
      <c r="C100" s="95" t="s">
        <v>81</v>
      </c>
    </row>
    <row r="101" spans="1:3" s="29" customFormat="1" ht="17.25" customHeight="1" x14ac:dyDescent="0.25">
      <c r="A101" s="93">
        <v>45594</v>
      </c>
      <c r="B101" s="94">
        <v>59.9</v>
      </c>
      <c r="C101" s="95" t="s">
        <v>154</v>
      </c>
    </row>
    <row r="102" spans="1:3" s="29" customFormat="1" ht="17.25" customHeight="1" x14ac:dyDescent="0.25">
      <c r="A102" s="93">
        <v>45594</v>
      </c>
      <c r="B102" s="94">
        <v>17000</v>
      </c>
      <c r="C102" s="95" t="s">
        <v>265</v>
      </c>
    </row>
    <row r="103" spans="1:3" s="29" customFormat="1" ht="15" customHeight="1" x14ac:dyDescent="0.25">
      <c r="A103" s="93">
        <v>45596</v>
      </c>
      <c r="B103" s="94">
        <v>7651</v>
      </c>
      <c r="C103" s="95" t="s">
        <v>266</v>
      </c>
    </row>
    <row r="104" spans="1:3" s="29" customFormat="1" ht="15" customHeight="1" x14ac:dyDescent="0.25">
      <c r="A104" s="93">
        <v>45596</v>
      </c>
      <c r="B104" s="94">
        <v>10000</v>
      </c>
      <c r="C104" s="95" t="s">
        <v>267</v>
      </c>
    </row>
    <row r="105" spans="1:3" s="75" customFormat="1" x14ac:dyDescent="0.25">
      <c r="A105" s="86" t="s">
        <v>13</v>
      </c>
      <c r="B105" s="85">
        <f>SUM(B66:B104)</f>
        <v>156359.40999999997</v>
      </c>
      <c r="C105" s="82"/>
    </row>
    <row r="106" spans="1:3" ht="15" customHeight="1" x14ac:dyDescent="0.25">
      <c r="A106" s="83" t="s">
        <v>6</v>
      </c>
      <c r="B106" s="43"/>
      <c r="C106" s="84"/>
    </row>
    <row r="107" spans="1:3" s="78" customFormat="1" x14ac:dyDescent="0.25">
      <c r="A107" s="93"/>
      <c r="B107" s="88"/>
      <c r="C107" s="92" t="s">
        <v>48</v>
      </c>
    </row>
    <row r="108" spans="1:3" s="78" customFormat="1" x14ac:dyDescent="0.25">
      <c r="A108" s="93" t="s">
        <v>64</v>
      </c>
      <c r="B108" s="88">
        <v>8584</v>
      </c>
      <c r="C108" s="92" t="s">
        <v>49</v>
      </c>
    </row>
    <row r="109" spans="1:3" s="78" customFormat="1" x14ac:dyDescent="0.25">
      <c r="A109" s="93" t="s">
        <v>64</v>
      </c>
      <c r="B109" s="88">
        <v>2349</v>
      </c>
      <c r="C109" s="92" t="s">
        <v>50</v>
      </c>
    </row>
    <row r="110" spans="1:3" s="78" customFormat="1" x14ac:dyDescent="0.25">
      <c r="A110" s="93" t="s">
        <v>64</v>
      </c>
      <c r="B110" s="88">
        <v>1314.87</v>
      </c>
      <c r="C110" s="92" t="s">
        <v>51</v>
      </c>
    </row>
    <row r="111" spans="1:3" s="78" customFormat="1" x14ac:dyDescent="0.25">
      <c r="A111" s="93" t="s">
        <v>64</v>
      </c>
      <c r="B111" s="88">
        <v>299</v>
      </c>
      <c r="C111" s="92" t="s">
        <v>52</v>
      </c>
    </row>
    <row r="112" spans="1:3" s="78" customFormat="1" x14ac:dyDescent="0.25">
      <c r="A112" s="93" t="s">
        <v>64</v>
      </c>
      <c r="B112" s="88">
        <v>742.5</v>
      </c>
      <c r="C112" s="92" t="s">
        <v>142</v>
      </c>
    </row>
    <row r="113" spans="1:3" s="78" customFormat="1" x14ac:dyDescent="0.25">
      <c r="A113" s="93" t="s">
        <v>64</v>
      </c>
      <c r="B113" s="88">
        <v>3841</v>
      </c>
      <c r="C113" s="92" t="s">
        <v>264</v>
      </c>
    </row>
    <row r="114" spans="1:3" s="78" customFormat="1" x14ac:dyDescent="0.25">
      <c r="A114" s="93" t="s">
        <v>64</v>
      </c>
      <c r="B114" s="88">
        <v>3000</v>
      </c>
      <c r="C114" s="92" t="s">
        <v>53</v>
      </c>
    </row>
    <row r="115" spans="1:3" x14ac:dyDescent="0.25">
      <c r="A115" s="57" t="s">
        <v>13</v>
      </c>
      <c r="B115" s="67">
        <f>SUM(B107:B114)</f>
        <v>20130.37</v>
      </c>
      <c r="C115" s="58"/>
    </row>
    <row r="116" spans="1:3" x14ac:dyDescent="0.25">
      <c r="A116" s="71" t="s">
        <v>24</v>
      </c>
      <c r="B116" s="42">
        <f>B12+B59+B64+B105+B115</f>
        <v>272207.77999999997</v>
      </c>
      <c r="C116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05 C10:C11 C107:C114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5"/>
  <sheetViews>
    <sheetView showGridLines="0" topLeftCell="A3" workbookViewId="0">
      <selection activeCell="C21" sqref="C21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60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45565</v>
      </c>
      <c r="B9" s="131">
        <v>45566</v>
      </c>
      <c r="C9" s="132">
        <v>300</v>
      </c>
      <c r="D9" s="133" t="s">
        <v>105</v>
      </c>
      <c r="E9" s="128" t="s">
        <v>17</v>
      </c>
    </row>
    <row r="10" spans="1:5" s="129" customFormat="1" x14ac:dyDescent="0.25">
      <c r="A10" s="131">
        <v>45566</v>
      </c>
      <c r="B10" s="131">
        <v>45567</v>
      </c>
      <c r="C10" s="132">
        <v>100</v>
      </c>
      <c r="D10" s="133" t="s">
        <v>106</v>
      </c>
      <c r="E10" s="128" t="s">
        <v>17</v>
      </c>
    </row>
    <row r="11" spans="1:5" s="111" customFormat="1" x14ac:dyDescent="0.25">
      <c r="A11" s="136">
        <v>45572</v>
      </c>
      <c r="B11" s="136">
        <v>45573</v>
      </c>
      <c r="C11" s="134">
        <v>300</v>
      </c>
      <c r="D11" s="135" t="s">
        <v>166</v>
      </c>
      <c r="E11" s="130" t="s">
        <v>17</v>
      </c>
    </row>
    <row r="12" spans="1:5" s="111" customFormat="1" x14ac:dyDescent="0.25">
      <c r="A12" s="136">
        <v>45573</v>
      </c>
      <c r="B12" s="136">
        <v>45574</v>
      </c>
      <c r="C12" s="134">
        <v>1000</v>
      </c>
      <c r="D12" s="135" t="s">
        <v>175</v>
      </c>
      <c r="E12" s="130" t="s">
        <v>17</v>
      </c>
    </row>
    <row r="13" spans="1:5" s="111" customFormat="1" x14ac:dyDescent="0.25">
      <c r="A13" s="136">
        <v>45575</v>
      </c>
      <c r="B13" s="136">
        <v>45576</v>
      </c>
      <c r="C13" s="134">
        <v>500</v>
      </c>
      <c r="D13" s="135" t="s">
        <v>105</v>
      </c>
      <c r="E13" s="130" t="s">
        <v>17</v>
      </c>
    </row>
    <row r="14" spans="1:5" s="111" customFormat="1" x14ac:dyDescent="0.25">
      <c r="A14" s="136">
        <v>45576</v>
      </c>
      <c r="B14" s="136">
        <v>45579</v>
      </c>
      <c r="C14" s="134">
        <v>500</v>
      </c>
      <c r="D14" s="135" t="s">
        <v>198</v>
      </c>
      <c r="E14" s="130" t="s">
        <v>17</v>
      </c>
    </row>
    <row r="15" spans="1:5" s="111" customFormat="1" x14ac:dyDescent="0.25">
      <c r="A15" s="136">
        <v>45579</v>
      </c>
      <c r="B15" s="136">
        <v>45580</v>
      </c>
      <c r="C15" s="134">
        <v>500</v>
      </c>
      <c r="D15" s="135" t="s">
        <v>206</v>
      </c>
      <c r="E15" s="130" t="s">
        <v>17</v>
      </c>
    </row>
    <row r="16" spans="1:5" s="111" customFormat="1" x14ac:dyDescent="0.25">
      <c r="A16" s="136">
        <v>45584</v>
      </c>
      <c r="B16" s="136">
        <v>45586</v>
      </c>
      <c r="C16" s="134">
        <v>500</v>
      </c>
      <c r="D16" s="135" t="s">
        <v>175</v>
      </c>
      <c r="E16" s="130" t="s">
        <v>17</v>
      </c>
    </row>
    <row r="17" spans="1:5" s="111" customFormat="1" x14ac:dyDescent="0.25">
      <c r="A17" s="136">
        <v>45584</v>
      </c>
      <c r="B17" s="136">
        <v>45586</v>
      </c>
      <c r="C17" s="134">
        <v>300</v>
      </c>
      <c r="D17" s="135" t="s">
        <v>105</v>
      </c>
      <c r="E17" s="130" t="s">
        <v>17</v>
      </c>
    </row>
    <row r="18" spans="1:5" s="111" customFormat="1" x14ac:dyDescent="0.25">
      <c r="A18" s="136">
        <v>45585</v>
      </c>
      <c r="B18" s="136">
        <v>45586</v>
      </c>
      <c r="C18" s="134">
        <v>100</v>
      </c>
      <c r="D18" s="135" t="s">
        <v>237</v>
      </c>
      <c r="E18" s="130" t="s">
        <v>17</v>
      </c>
    </row>
    <row r="19" spans="1:5" s="111" customFormat="1" x14ac:dyDescent="0.25">
      <c r="A19" s="136">
        <v>45588</v>
      </c>
      <c r="B19" s="136">
        <v>45589</v>
      </c>
      <c r="C19" s="134">
        <v>300</v>
      </c>
      <c r="D19" s="135" t="s">
        <v>252</v>
      </c>
      <c r="E19" s="130" t="s">
        <v>17</v>
      </c>
    </row>
    <row r="20" spans="1:5" s="111" customFormat="1" x14ac:dyDescent="0.25">
      <c r="A20" s="136">
        <v>45591</v>
      </c>
      <c r="B20" s="136">
        <v>45593</v>
      </c>
      <c r="C20" s="134">
        <v>500</v>
      </c>
      <c r="D20" s="154" t="s">
        <v>260</v>
      </c>
      <c r="E20" s="130" t="s">
        <v>17</v>
      </c>
    </row>
    <row r="21" spans="1:5" ht="30" customHeight="1" x14ac:dyDescent="0.25">
      <c r="A21" s="172" t="s">
        <v>40</v>
      </c>
      <c r="B21" s="173"/>
      <c r="C21" s="8">
        <f>SUM(C9:C20)-137.2</f>
        <v>4762.8</v>
      </c>
      <c r="D21" s="45"/>
      <c r="E21" s="56"/>
    </row>
    <row r="25" spans="1:5" x14ac:dyDescent="0.25">
      <c r="C25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21:B21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B12" sqref="B12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B10" sqref="B10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45566</v>
      </c>
      <c r="B9" s="96"/>
      <c r="C9" s="59">
        <v>291</v>
      </c>
      <c r="D9" s="34" t="s">
        <v>104</v>
      </c>
      <c r="E9" s="105" t="s">
        <v>17</v>
      </c>
    </row>
    <row r="10" spans="1:5" s="81" customFormat="1" x14ac:dyDescent="0.25">
      <c r="A10" s="36"/>
      <c r="B10" s="36"/>
      <c r="C10" s="59"/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291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293"/>
  <sheetViews>
    <sheetView showGridLines="0" workbookViewId="0">
      <selection activeCell="C297" sqref="C297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55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45566</v>
      </c>
      <c r="B9" s="104">
        <v>1000</v>
      </c>
      <c r="C9" s="98" t="s">
        <v>93</v>
      </c>
      <c r="D9" s="37" t="s">
        <v>17</v>
      </c>
    </row>
    <row r="10" spans="1:5" s="81" customFormat="1" x14ac:dyDescent="0.25">
      <c r="A10" s="36">
        <v>45566</v>
      </c>
      <c r="B10" s="101">
        <v>700</v>
      </c>
      <c r="C10" s="98" t="s">
        <v>94</v>
      </c>
      <c r="D10" s="37" t="s">
        <v>17</v>
      </c>
    </row>
    <row r="11" spans="1:5" s="81" customFormat="1" x14ac:dyDescent="0.25">
      <c r="A11" s="36">
        <v>45566</v>
      </c>
      <c r="B11" s="104">
        <v>300</v>
      </c>
      <c r="C11" s="98" t="s">
        <v>95</v>
      </c>
      <c r="D11" s="37" t="s">
        <v>17</v>
      </c>
    </row>
    <row r="12" spans="1:5" s="81" customFormat="1" x14ac:dyDescent="0.25">
      <c r="A12" s="36">
        <v>45566</v>
      </c>
      <c r="B12" s="101">
        <v>340</v>
      </c>
      <c r="C12" s="98" t="s">
        <v>96</v>
      </c>
      <c r="D12" s="37" t="s">
        <v>17</v>
      </c>
    </row>
    <row r="13" spans="1:5" s="81" customFormat="1" x14ac:dyDescent="0.25">
      <c r="A13" s="36">
        <v>45566</v>
      </c>
      <c r="B13" s="101">
        <v>500</v>
      </c>
      <c r="C13" s="98" t="s">
        <v>97</v>
      </c>
      <c r="D13" s="37" t="s">
        <v>17</v>
      </c>
    </row>
    <row r="14" spans="1:5" s="81" customFormat="1" x14ac:dyDescent="0.25">
      <c r="A14" s="36">
        <v>45566</v>
      </c>
      <c r="B14" s="101">
        <v>500</v>
      </c>
      <c r="C14" s="100" t="s">
        <v>98</v>
      </c>
      <c r="D14" s="37" t="s">
        <v>17</v>
      </c>
    </row>
    <row r="15" spans="1:5" s="81" customFormat="1" x14ac:dyDescent="0.25">
      <c r="A15" s="36">
        <v>45566</v>
      </c>
      <c r="B15" s="101">
        <v>2000</v>
      </c>
      <c r="C15" s="98" t="s">
        <v>99</v>
      </c>
      <c r="D15" s="37" t="s">
        <v>17</v>
      </c>
    </row>
    <row r="16" spans="1:5" s="27" customFormat="1" x14ac:dyDescent="0.25">
      <c r="A16" s="36">
        <v>45566</v>
      </c>
      <c r="B16" s="101">
        <v>150</v>
      </c>
      <c r="C16" s="100" t="s">
        <v>100</v>
      </c>
      <c r="D16" s="37" t="s">
        <v>17</v>
      </c>
    </row>
    <row r="17" spans="1:4" s="27" customFormat="1" x14ac:dyDescent="0.25">
      <c r="A17" s="36">
        <v>45566</v>
      </c>
      <c r="B17" s="101">
        <v>500</v>
      </c>
      <c r="C17" s="103" t="s">
        <v>101</v>
      </c>
      <c r="D17" s="37" t="s">
        <v>17</v>
      </c>
    </row>
    <row r="18" spans="1:4" s="81" customFormat="1" x14ac:dyDescent="0.25">
      <c r="A18" s="96">
        <v>45566</v>
      </c>
      <c r="B18" s="101">
        <v>150</v>
      </c>
      <c r="C18" s="98" t="s">
        <v>102</v>
      </c>
      <c r="D18" s="37" t="s">
        <v>17</v>
      </c>
    </row>
    <row r="19" spans="1:4" s="81" customFormat="1" x14ac:dyDescent="0.25">
      <c r="A19" s="96">
        <v>45566</v>
      </c>
      <c r="B19" s="101">
        <v>900</v>
      </c>
      <c r="C19" s="98" t="s">
        <v>103</v>
      </c>
      <c r="D19" s="37" t="s">
        <v>17</v>
      </c>
    </row>
    <row r="20" spans="1:4" s="81" customFormat="1" x14ac:dyDescent="0.25">
      <c r="A20" s="96">
        <v>45567</v>
      </c>
      <c r="B20" s="101">
        <v>1250</v>
      </c>
      <c r="C20" s="98" t="s">
        <v>107</v>
      </c>
      <c r="D20" s="105" t="s">
        <v>17</v>
      </c>
    </row>
    <row r="21" spans="1:4" s="81" customFormat="1" ht="15.75" customHeight="1" x14ac:dyDescent="0.25">
      <c r="A21" s="96">
        <v>45567</v>
      </c>
      <c r="B21" s="101">
        <v>800</v>
      </c>
      <c r="C21" s="98" t="s">
        <v>108</v>
      </c>
      <c r="D21" s="37" t="s">
        <v>17</v>
      </c>
    </row>
    <row r="22" spans="1:4" s="81" customFormat="1" ht="15.75" customHeight="1" x14ac:dyDescent="0.25">
      <c r="A22" s="96">
        <v>45567</v>
      </c>
      <c r="B22" s="101">
        <v>200</v>
      </c>
      <c r="C22" s="98" t="s">
        <v>109</v>
      </c>
      <c r="D22" s="105" t="s">
        <v>17</v>
      </c>
    </row>
    <row r="23" spans="1:4" s="81" customFormat="1" ht="15.75" customHeight="1" x14ac:dyDescent="0.25">
      <c r="A23" s="96">
        <v>45567</v>
      </c>
      <c r="B23" s="101">
        <v>300</v>
      </c>
      <c r="C23" s="98" t="s">
        <v>110</v>
      </c>
      <c r="D23" s="37" t="s">
        <v>17</v>
      </c>
    </row>
    <row r="24" spans="1:4" s="81" customFormat="1" ht="15.75" customHeight="1" x14ac:dyDescent="0.25">
      <c r="A24" s="96">
        <v>45567</v>
      </c>
      <c r="B24" s="101">
        <v>5000</v>
      </c>
      <c r="C24" s="98" t="s">
        <v>111</v>
      </c>
      <c r="D24" s="37" t="s">
        <v>17</v>
      </c>
    </row>
    <row r="25" spans="1:4" s="81" customFormat="1" ht="15.75" customHeight="1" x14ac:dyDescent="0.25">
      <c r="A25" s="96">
        <v>45567</v>
      </c>
      <c r="B25" s="101">
        <v>350</v>
      </c>
      <c r="C25" s="98" t="s">
        <v>108</v>
      </c>
      <c r="D25" s="37" t="s">
        <v>17</v>
      </c>
    </row>
    <row r="26" spans="1:4" s="81" customFormat="1" ht="15.75" customHeight="1" x14ac:dyDescent="0.25">
      <c r="A26" s="96">
        <v>45567</v>
      </c>
      <c r="B26" s="104">
        <v>200</v>
      </c>
      <c r="C26" s="98" t="s">
        <v>112</v>
      </c>
      <c r="D26" s="37" t="s">
        <v>17</v>
      </c>
    </row>
    <row r="27" spans="1:4" s="81" customFormat="1" ht="15.75" customHeight="1" x14ac:dyDescent="0.25">
      <c r="A27" s="36">
        <v>45567</v>
      </c>
      <c r="B27" s="101">
        <v>500</v>
      </c>
      <c r="C27" s="98" t="s">
        <v>97</v>
      </c>
      <c r="D27" s="37" t="s">
        <v>17</v>
      </c>
    </row>
    <row r="28" spans="1:4" s="81" customFormat="1" ht="15.75" customHeight="1" x14ac:dyDescent="0.25">
      <c r="A28" s="36">
        <v>45567</v>
      </c>
      <c r="B28" s="104">
        <v>150</v>
      </c>
      <c r="C28" s="98" t="s">
        <v>113</v>
      </c>
      <c r="D28" s="37" t="s">
        <v>17</v>
      </c>
    </row>
    <row r="29" spans="1:4" s="81" customFormat="1" ht="15.75" customHeight="1" x14ac:dyDescent="0.25">
      <c r="A29" s="36">
        <v>45567</v>
      </c>
      <c r="B29" s="104">
        <v>1000</v>
      </c>
      <c r="C29" s="100" t="s">
        <v>101</v>
      </c>
      <c r="D29" s="37" t="s">
        <v>17</v>
      </c>
    </row>
    <row r="30" spans="1:4" s="81" customFormat="1" ht="15.75" customHeight="1" x14ac:dyDescent="0.25">
      <c r="A30" s="36">
        <v>45567</v>
      </c>
      <c r="B30" s="101">
        <v>300</v>
      </c>
      <c r="C30" s="98" t="s">
        <v>114</v>
      </c>
      <c r="D30" s="37" t="s">
        <v>17</v>
      </c>
    </row>
    <row r="31" spans="1:4" s="81" customFormat="1" ht="15.75" customHeight="1" x14ac:dyDescent="0.25">
      <c r="A31" s="36">
        <v>45568</v>
      </c>
      <c r="B31" s="101">
        <v>500</v>
      </c>
      <c r="C31" s="98" t="s">
        <v>115</v>
      </c>
      <c r="D31" s="37" t="s">
        <v>17</v>
      </c>
    </row>
    <row r="32" spans="1:4" s="81" customFormat="1" ht="15.75" customHeight="1" x14ac:dyDescent="0.25">
      <c r="A32" s="36">
        <v>45568</v>
      </c>
      <c r="B32" s="101">
        <v>500</v>
      </c>
      <c r="C32" s="98" t="s">
        <v>116</v>
      </c>
      <c r="D32" s="37" t="s">
        <v>17</v>
      </c>
    </row>
    <row r="33" spans="1:4" s="81" customFormat="1" ht="15.75" customHeight="1" x14ac:dyDescent="0.25">
      <c r="A33" s="36">
        <v>45568</v>
      </c>
      <c r="B33" s="101">
        <v>2500</v>
      </c>
      <c r="C33" s="98" t="s">
        <v>101</v>
      </c>
      <c r="D33" s="37" t="s">
        <v>17</v>
      </c>
    </row>
    <row r="34" spans="1:4" s="81" customFormat="1" ht="15.75" customHeight="1" x14ac:dyDescent="0.25">
      <c r="A34" s="36">
        <v>45568</v>
      </c>
      <c r="B34" s="101">
        <v>2000</v>
      </c>
      <c r="C34" s="98" t="s">
        <v>117</v>
      </c>
      <c r="D34" s="37" t="s">
        <v>17</v>
      </c>
    </row>
    <row r="35" spans="1:4" s="81" customFormat="1" ht="15.75" customHeight="1" x14ac:dyDescent="0.25">
      <c r="A35" s="36">
        <v>45568</v>
      </c>
      <c r="B35" s="101">
        <v>1000</v>
      </c>
      <c r="C35" s="98" t="s">
        <v>118</v>
      </c>
      <c r="D35" s="37" t="s">
        <v>17</v>
      </c>
    </row>
    <row r="36" spans="1:4" s="81" customFormat="1" ht="15.75" customHeight="1" x14ac:dyDescent="0.25">
      <c r="A36" s="36">
        <v>45568</v>
      </c>
      <c r="B36" s="101">
        <v>1000</v>
      </c>
      <c r="C36" s="98" t="s">
        <v>118</v>
      </c>
      <c r="D36" s="37" t="s">
        <v>17</v>
      </c>
    </row>
    <row r="37" spans="1:4" s="81" customFormat="1" ht="15.75" customHeight="1" x14ac:dyDescent="0.25">
      <c r="A37" s="36">
        <v>45568</v>
      </c>
      <c r="B37" s="101">
        <v>100</v>
      </c>
      <c r="C37" s="98" t="s">
        <v>119</v>
      </c>
      <c r="D37" s="37" t="s">
        <v>17</v>
      </c>
    </row>
    <row r="38" spans="1:4" s="81" customFormat="1" ht="15.75" customHeight="1" x14ac:dyDescent="0.25">
      <c r="A38" s="36">
        <v>45568</v>
      </c>
      <c r="B38" s="101">
        <v>200</v>
      </c>
      <c r="C38" s="98" t="s">
        <v>120</v>
      </c>
      <c r="D38" s="37" t="s">
        <v>17</v>
      </c>
    </row>
    <row r="39" spans="1:4" s="81" customFormat="1" ht="15.75" customHeight="1" x14ac:dyDescent="0.25">
      <c r="A39" s="36">
        <v>45568</v>
      </c>
      <c r="B39" s="101">
        <v>500</v>
      </c>
      <c r="C39" s="98" t="s">
        <v>121</v>
      </c>
      <c r="D39" s="37" t="s">
        <v>17</v>
      </c>
    </row>
    <row r="40" spans="1:4" s="81" customFormat="1" ht="15.75" customHeight="1" x14ac:dyDescent="0.25">
      <c r="A40" s="36">
        <v>45568</v>
      </c>
      <c r="B40" s="101">
        <v>400</v>
      </c>
      <c r="C40" s="100" t="s">
        <v>122</v>
      </c>
      <c r="D40" s="37" t="s">
        <v>17</v>
      </c>
    </row>
    <row r="41" spans="1:4" s="81" customFormat="1" ht="15.75" customHeight="1" x14ac:dyDescent="0.25">
      <c r="A41" s="36">
        <v>45568</v>
      </c>
      <c r="B41" s="101">
        <v>100</v>
      </c>
      <c r="C41" s="98" t="s">
        <v>123</v>
      </c>
      <c r="D41" s="37" t="s">
        <v>17</v>
      </c>
    </row>
    <row r="42" spans="1:4" s="81" customFormat="1" ht="15.75" customHeight="1" x14ac:dyDescent="0.25">
      <c r="A42" s="36">
        <v>45569</v>
      </c>
      <c r="B42" s="101">
        <v>500</v>
      </c>
      <c r="C42" s="98" t="s">
        <v>124</v>
      </c>
      <c r="D42" s="37" t="s">
        <v>17</v>
      </c>
    </row>
    <row r="43" spans="1:4" s="81" customFormat="1" ht="15.75" customHeight="1" x14ac:dyDescent="0.25">
      <c r="A43" s="36">
        <v>45569</v>
      </c>
      <c r="B43" s="101">
        <v>400</v>
      </c>
      <c r="C43" s="98" t="s">
        <v>97</v>
      </c>
      <c r="D43" s="37" t="s">
        <v>17</v>
      </c>
    </row>
    <row r="44" spans="1:4" s="81" customFormat="1" ht="15.75" customHeight="1" x14ac:dyDescent="0.25">
      <c r="A44" s="36">
        <v>45569</v>
      </c>
      <c r="B44" s="101">
        <v>500</v>
      </c>
      <c r="C44" s="98" t="s">
        <v>125</v>
      </c>
      <c r="D44" s="37" t="s">
        <v>17</v>
      </c>
    </row>
    <row r="45" spans="1:4" s="81" customFormat="1" ht="15.75" customHeight="1" x14ac:dyDescent="0.25">
      <c r="A45" s="36">
        <v>45569</v>
      </c>
      <c r="B45" s="101">
        <v>500</v>
      </c>
      <c r="C45" s="98" t="s">
        <v>126</v>
      </c>
      <c r="D45" s="37" t="s">
        <v>17</v>
      </c>
    </row>
    <row r="46" spans="1:4" s="81" customFormat="1" ht="15.75" customHeight="1" x14ac:dyDescent="0.25">
      <c r="A46" s="36">
        <v>45569</v>
      </c>
      <c r="B46" s="101">
        <v>50</v>
      </c>
      <c r="C46" s="98" t="s">
        <v>127</v>
      </c>
      <c r="D46" s="37" t="s">
        <v>17</v>
      </c>
    </row>
    <row r="47" spans="1:4" s="81" customFormat="1" ht="15.75" customHeight="1" x14ac:dyDescent="0.25">
      <c r="A47" s="36">
        <v>45569</v>
      </c>
      <c r="B47" s="101">
        <v>300</v>
      </c>
      <c r="C47" s="98" t="s">
        <v>128</v>
      </c>
      <c r="D47" s="37" t="s">
        <v>17</v>
      </c>
    </row>
    <row r="48" spans="1:4" s="81" customFormat="1" ht="15.75" customHeight="1" x14ac:dyDescent="0.25">
      <c r="A48" s="36">
        <v>45569</v>
      </c>
      <c r="B48" s="101">
        <v>200</v>
      </c>
      <c r="C48" s="98" t="s">
        <v>129</v>
      </c>
      <c r="D48" s="37" t="s">
        <v>17</v>
      </c>
    </row>
    <row r="49" spans="1:4" s="81" customFormat="1" ht="15.75" customHeight="1" x14ac:dyDescent="0.25">
      <c r="A49" s="36">
        <v>45569</v>
      </c>
      <c r="B49" s="104">
        <v>45.03</v>
      </c>
      <c r="C49" s="98" t="s">
        <v>130</v>
      </c>
      <c r="D49" s="37" t="s">
        <v>17</v>
      </c>
    </row>
    <row r="50" spans="1:4" s="81" customFormat="1" ht="15.75" customHeight="1" x14ac:dyDescent="0.25">
      <c r="A50" s="36">
        <v>45569</v>
      </c>
      <c r="B50" s="101">
        <v>61.3</v>
      </c>
      <c r="C50" s="98" t="s">
        <v>130</v>
      </c>
      <c r="D50" s="37" t="s">
        <v>17</v>
      </c>
    </row>
    <row r="51" spans="1:4" s="81" customFormat="1" ht="15.75" customHeight="1" x14ac:dyDescent="0.25">
      <c r="A51" s="36">
        <v>45569</v>
      </c>
      <c r="B51" s="101">
        <v>200</v>
      </c>
      <c r="C51" s="98" t="s">
        <v>130</v>
      </c>
      <c r="D51" s="37" t="s">
        <v>17</v>
      </c>
    </row>
    <row r="52" spans="1:4" s="81" customFormat="1" ht="15.75" customHeight="1" x14ac:dyDescent="0.25">
      <c r="A52" s="36">
        <v>45569</v>
      </c>
      <c r="B52" s="101">
        <v>500</v>
      </c>
      <c r="C52" s="98" t="s">
        <v>131</v>
      </c>
      <c r="D52" s="37" t="s">
        <v>17</v>
      </c>
    </row>
    <row r="53" spans="1:4" s="81" customFormat="1" ht="15.75" customHeight="1" x14ac:dyDescent="0.25">
      <c r="A53" s="36">
        <v>45570</v>
      </c>
      <c r="B53" s="101">
        <v>2000</v>
      </c>
      <c r="C53" s="98" t="s">
        <v>156</v>
      </c>
      <c r="D53" s="37" t="s">
        <v>17</v>
      </c>
    </row>
    <row r="54" spans="1:4" s="81" customFormat="1" ht="15.75" customHeight="1" x14ac:dyDescent="0.25">
      <c r="A54" s="36">
        <v>45570</v>
      </c>
      <c r="B54" s="101">
        <v>200</v>
      </c>
      <c r="C54" s="98" t="s">
        <v>120</v>
      </c>
      <c r="D54" s="37" t="s">
        <v>17</v>
      </c>
    </row>
    <row r="55" spans="1:4" s="81" customFormat="1" ht="15.75" customHeight="1" x14ac:dyDescent="0.25">
      <c r="A55" s="36">
        <v>45570</v>
      </c>
      <c r="B55" s="101">
        <v>2000</v>
      </c>
      <c r="C55" s="98" t="s">
        <v>157</v>
      </c>
      <c r="D55" s="37" t="s">
        <v>17</v>
      </c>
    </row>
    <row r="56" spans="1:4" s="81" customFormat="1" ht="15.75" customHeight="1" x14ac:dyDescent="0.25">
      <c r="A56" s="36">
        <v>45570</v>
      </c>
      <c r="B56" s="104">
        <v>300</v>
      </c>
      <c r="C56" s="98" t="s">
        <v>158</v>
      </c>
      <c r="D56" s="37" t="s">
        <v>17</v>
      </c>
    </row>
    <row r="57" spans="1:4" s="81" customFormat="1" ht="15.75" customHeight="1" x14ac:dyDescent="0.25">
      <c r="A57" s="36">
        <v>45570</v>
      </c>
      <c r="B57" s="101">
        <v>450</v>
      </c>
      <c r="C57" s="98" t="s">
        <v>159</v>
      </c>
      <c r="D57" s="37" t="s">
        <v>17</v>
      </c>
    </row>
    <row r="58" spans="1:4" s="81" customFormat="1" ht="15.75" customHeight="1" x14ac:dyDescent="0.25">
      <c r="A58" s="36">
        <v>45571</v>
      </c>
      <c r="B58" s="101">
        <v>500</v>
      </c>
      <c r="C58" s="98" t="s">
        <v>160</v>
      </c>
      <c r="D58" s="37" t="s">
        <v>17</v>
      </c>
    </row>
    <row r="59" spans="1:4" s="81" customFormat="1" ht="15.75" customHeight="1" x14ac:dyDescent="0.25">
      <c r="A59" s="36">
        <v>45571</v>
      </c>
      <c r="B59" s="101">
        <v>200</v>
      </c>
      <c r="C59" s="98" t="s">
        <v>161</v>
      </c>
      <c r="D59" s="37" t="s">
        <v>17</v>
      </c>
    </row>
    <row r="60" spans="1:4" s="81" customFormat="1" ht="15.75" customHeight="1" x14ac:dyDescent="0.25">
      <c r="A60" s="36">
        <v>45571</v>
      </c>
      <c r="B60" s="104">
        <v>2000</v>
      </c>
      <c r="C60" s="98" t="s">
        <v>162</v>
      </c>
      <c r="D60" s="37" t="s">
        <v>17</v>
      </c>
    </row>
    <row r="61" spans="1:4" s="81" customFormat="1" ht="15.75" customHeight="1" x14ac:dyDescent="0.25">
      <c r="A61" s="36">
        <v>45571</v>
      </c>
      <c r="B61" s="101">
        <v>1000</v>
      </c>
      <c r="C61" s="98" t="s">
        <v>163</v>
      </c>
      <c r="D61" s="37" t="s">
        <v>17</v>
      </c>
    </row>
    <row r="62" spans="1:4" s="81" customFormat="1" ht="15.75" customHeight="1" x14ac:dyDescent="0.25">
      <c r="A62" s="36">
        <v>45572</v>
      </c>
      <c r="B62" s="101">
        <v>300</v>
      </c>
      <c r="C62" s="98" t="s">
        <v>159</v>
      </c>
      <c r="D62" s="37" t="s">
        <v>17</v>
      </c>
    </row>
    <row r="63" spans="1:4" s="81" customFormat="1" ht="15.75" customHeight="1" x14ac:dyDescent="0.25">
      <c r="A63" s="36">
        <v>45572</v>
      </c>
      <c r="B63" s="101">
        <v>300</v>
      </c>
      <c r="C63" s="98" t="s">
        <v>164</v>
      </c>
      <c r="D63" s="37" t="s">
        <v>17</v>
      </c>
    </row>
    <row r="64" spans="1:4" s="81" customFormat="1" ht="15.75" customHeight="1" x14ac:dyDescent="0.25">
      <c r="A64" s="36">
        <v>45572</v>
      </c>
      <c r="B64" s="101">
        <v>50</v>
      </c>
      <c r="C64" s="98" t="s">
        <v>127</v>
      </c>
      <c r="D64" s="37" t="s">
        <v>17</v>
      </c>
    </row>
    <row r="65" spans="1:4" s="81" customFormat="1" ht="15.75" customHeight="1" x14ac:dyDescent="0.25">
      <c r="A65" s="36">
        <v>45572</v>
      </c>
      <c r="B65" s="101">
        <v>1000</v>
      </c>
      <c r="C65" s="98" t="s">
        <v>101</v>
      </c>
      <c r="D65" s="37" t="s">
        <v>17</v>
      </c>
    </row>
    <row r="66" spans="1:4" s="81" customFormat="1" ht="15.75" customHeight="1" x14ac:dyDescent="0.25">
      <c r="A66" s="36">
        <v>45572</v>
      </c>
      <c r="B66" s="101">
        <v>1000</v>
      </c>
      <c r="C66" s="98" t="s">
        <v>101</v>
      </c>
      <c r="D66" s="37" t="s">
        <v>17</v>
      </c>
    </row>
    <row r="67" spans="1:4" s="81" customFormat="1" ht="15.75" customHeight="1" x14ac:dyDescent="0.25">
      <c r="A67" s="36">
        <v>45572</v>
      </c>
      <c r="B67" s="101">
        <v>500</v>
      </c>
      <c r="C67" s="98" t="s">
        <v>97</v>
      </c>
      <c r="D67" s="37" t="s">
        <v>17</v>
      </c>
    </row>
    <row r="68" spans="1:4" s="81" customFormat="1" ht="15.75" customHeight="1" x14ac:dyDescent="0.25">
      <c r="A68" s="36">
        <v>45572</v>
      </c>
      <c r="B68" s="101">
        <v>400</v>
      </c>
      <c r="C68" s="98" t="s">
        <v>108</v>
      </c>
      <c r="D68" s="37" t="s">
        <v>17</v>
      </c>
    </row>
    <row r="69" spans="1:4" s="81" customFormat="1" ht="15.75" customHeight="1" x14ac:dyDescent="0.25">
      <c r="A69" s="36">
        <v>45572</v>
      </c>
      <c r="B69" s="101">
        <v>400</v>
      </c>
      <c r="C69" s="98" t="s">
        <v>165</v>
      </c>
      <c r="D69" s="37" t="s">
        <v>17</v>
      </c>
    </row>
    <row r="70" spans="1:4" s="81" customFormat="1" ht="15.75" customHeight="1" x14ac:dyDescent="0.25">
      <c r="A70" s="36">
        <v>45573</v>
      </c>
      <c r="B70" s="101">
        <v>500</v>
      </c>
      <c r="C70" s="98" t="s">
        <v>167</v>
      </c>
      <c r="D70" s="37" t="s">
        <v>17</v>
      </c>
    </row>
    <row r="71" spans="1:4" s="81" customFormat="1" ht="15.75" customHeight="1" x14ac:dyDescent="0.25">
      <c r="A71" s="36">
        <v>45573</v>
      </c>
      <c r="B71" s="101">
        <v>50</v>
      </c>
      <c r="C71" s="98" t="s">
        <v>127</v>
      </c>
      <c r="D71" s="37" t="s">
        <v>17</v>
      </c>
    </row>
    <row r="72" spans="1:4" s="81" customFormat="1" ht="15.75" customHeight="1" x14ac:dyDescent="0.25">
      <c r="A72" s="36">
        <v>45573</v>
      </c>
      <c r="B72" s="101">
        <v>2000</v>
      </c>
      <c r="C72" s="98" t="s">
        <v>101</v>
      </c>
      <c r="D72" s="37" t="s">
        <v>17</v>
      </c>
    </row>
    <row r="73" spans="1:4" s="81" customFormat="1" ht="15.75" customHeight="1" x14ac:dyDescent="0.25">
      <c r="A73" s="36">
        <v>45573</v>
      </c>
      <c r="B73" s="101">
        <v>500</v>
      </c>
      <c r="C73" s="98" t="s">
        <v>168</v>
      </c>
      <c r="D73" s="37" t="s">
        <v>17</v>
      </c>
    </row>
    <row r="74" spans="1:4" s="81" customFormat="1" ht="15.75" customHeight="1" x14ac:dyDescent="0.25">
      <c r="A74" s="36">
        <v>45573</v>
      </c>
      <c r="B74" s="101">
        <v>250</v>
      </c>
      <c r="C74" s="98" t="s">
        <v>169</v>
      </c>
      <c r="D74" s="37" t="s">
        <v>17</v>
      </c>
    </row>
    <row r="75" spans="1:4" s="81" customFormat="1" ht="15.75" customHeight="1" x14ac:dyDescent="0.25">
      <c r="A75" s="36">
        <v>45573</v>
      </c>
      <c r="B75" s="101">
        <v>800</v>
      </c>
      <c r="C75" s="98" t="s">
        <v>170</v>
      </c>
      <c r="D75" s="37" t="s">
        <v>17</v>
      </c>
    </row>
    <row r="76" spans="1:4" s="81" customFormat="1" ht="15.75" customHeight="1" x14ac:dyDescent="0.25">
      <c r="A76" s="36">
        <v>45573</v>
      </c>
      <c r="B76" s="101">
        <v>700</v>
      </c>
      <c r="C76" s="98" t="s">
        <v>171</v>
      </c>
      <c r="D76" s="37" t="s">
        <v>17</v>
      </c>
    </row>
    <row r="77" spans="1:4" s="81" customFormat="1" ht="15.75" customHeight="1" x14ac:dyDescent="0.25">
      <c r="A77" s="36">
        <v>45573</v>
      </c>
      <c r="B77" s="104">
        <v>2000</v>
      </c>
      <c r="C77" s="98" t="s">
        <v>172</v>
      </c>
      <c r="D77" s="37" t="s">
        <v>17</v>
      </c>
    </row>
    <row r="78" spans="1:4" s="81" customFormat="1" ht="15.75" customHeight="1" x14ac:dyDescent="0.25">
      <c r="A78" s="36">
        <v>45573</v>
      </c>
      <c r="B78" s="101">
        <v>20000</v>
      </c>
      <c r="C78" s="98" t="s">
        <v>173</v>
      </c>
      <c r="D78" s="37" t="s">
        <v>17</v>
      </c>
    </row>
    <row r="79" spans="1:4" s="81" customFormat="1" ht="15.75" customHeight="1" x14ac:dyDescent="0.25">
      <c r="A79" s="36">
        <v>45573</v>
      </c>
      <c r="B79" s="101">
        <v>200</v>
      </c>
      <c r="C79" s="98" t="s">
        <v>120</v>
      </c>
      <c r="D79" s="37" t="s">
        <v>17</v>
      </c>
    </row>
    <row r="80" spans="1:4" s="81" customFormat="1" ht="15.75" customHeight="1" x14ac:dyDescent="0.25">
      <c r="A80" s="36">
        <v>45573</v>
      </c>
      <c r="B80" s="101">
        <v>200</v>
      </c>
      <c r="C80" s="98" t="s">
        <v>174</v>
      </c>
      <c r="D80" s="37" t="s">
        <v>17</v>
      </c>
    </row>
    <row r="81" spans="1:4" s="81" customFormat="1" ht="15.75" customHeight="1" x14ac:dyDescent="0.25">
      <c r="A81" s="36">
        <v>45573</v>
      </c>
      <c r="B81" s="101">
        <v>500</v>
      </c>
      <c r="C81" s="98" t="s">
        <v>97</v>
      </c>
      <c r="D81" s="37" t="s">
        <v>17</v>
      </c>
    </row>
    <row r="82" spans="1:4" s="81" customFormat="1" ht="15.75" customHeight="1" x14ac:dyDescent="0.25">
      <c r="A82" s="36">
        <v>45573</v>
      </c>
      <c r="B82" s="101">
        <v>200</v>
      </c>
      <c r="C82" s="98" t="s">
        <v>112</v>
      </c>
      <c r="D82" s="37" t="s">
        <v>17</v>
      </c>
    </row>
    <row r="83" spans="1:4" s="81" customFormat="1" ht="15.75" customHeight="1" x14ac:dyDescent="0.25">
      <c r="A83" s="36">
        <v>45574</v>
      </c>
      <c r="B83" s="101">
        <v>4500</v>
      </c>
      <c r="C83" s="98" t="s">
        <v>176</v>
      </c>
      <c r="D83" s="37" t="s">
        <v>17</v>
      </c>
    </row>
    <row r="84" spans="1:4" s="81" customFormat="1" ht="15.75" customHeight="1" x14ac:dyDescent="0.25">
      <c r="A84" s="36">
        <v>45574</v>
      </c>
      <c r="B84" s="101">
        <v>200</v>
      </c>
      <c r="C84" s="98" t="s">
        <v>177</v>
      </c>
      <c r="D84" s="37" t="s">
        <v>17</v>
      </c>
    </row>
    <row r="85" spans="1:4" s="81" customFormat="1" ht="15.75" customHeight="1" x14ac:dyDescent="0.25">
      <c r="A85" s="36">
        <v>45574</v>
      </c>
      <c r="B85" s="101">
        <v>100</v>
      </c>
      <c r="C85" s="98" t="s">
        <v>178</v>
      </c>
      <c r="D85" s="37" t="s">
        <v>17</v>
      </c>
    </row>
    <row r="86" spans="1:4" s="81" customFormat="1" ht="15.75" customHeight="1" x14ac:dyDescent="0.25">
      <c r="A86" s="36">
        <v>45574</v>
      </c>
      <c r="B86" s="101">
        <v>4500</v>
      </c>
      <c r="C86" s="98" t="s">
        <v>179</v>
      </c>
      <c r="D86" s="37" t="s">
        <v>17</v>
      </c>
    </row>
    <row r="87" spans="1:4" s="81" customFormat="1" ht="15.75" customHeight="1" x14ac:dyDescent="0.25">
      <c r="A87" s="36">
        <v>45574</v>
      </c>
      <c r="B87" s="101">
        <v>800</v>
      </c>
      <c r="C87" s="98" t="s">
        <v>108</v>
      </c>
      <c r="D87" s="37" t="s">
        <v>17</v>
      </c>
    </row>
    <row r="88" spans="1:4" s="81" customFormat="1" ht="15.75" customHeight="1" x14ac:dyDescent="0.25">
      <c r="A88" s="36">
        <v>45574</v>
      </c>
      <c r="B88" s="101">
        <v>200</v>
      </c>
      <c r="C88" s="98" t="s">
        <v>180</v>
      </c>
      <c r="D88" s="37" t="s">
        <v>17</v>
      </c>
    </row>
    <row r="89" spans="1:4" s="81" customFormat="1" ht="15.75" customHeight="1" x14ac:dyDescent="0.25">
      <c r="A89" s="36">
        <v>45574</v>
      </c>
      <c r="B89" s="101">
        <v>200</v>
      </c>
      <c r="C89" s="98" t="s">
        <v>120</v>
      </c>
      <c r="D89" s="37" t="s">
        <v>17</v>
      </c>
    </row>
    <row r="90" spans="1:4" s="81" customFormat="1" ht="15.75" customHeight="1" x14ac:dyDescent="0.25">
      <c r="A90" s="36">
        <v>45574</v>
      </c>
      <c r="B90" s="101">
        <v>100</v>
      </c>
      <c r="C90" s="98" t="s">
        <v>181</v>
      </c>
      <c r="D90" s="37" t="s">
        <v>17</v>
      </c>
    </row>
    <row r="91" spans="1:4" s="81" customFormat="1" ht="15.75" customHeight="1" x14ac:dyDescent="0.25">
      <c r="A91" s="36">
        <v>45574</v>
      </c>
      <c r="B91" s="101">
        <v>500</v>
      </c>
      <c r="C91" s="98" t="s">
        <v>97</v>
      </c>
      <c r="D91" s="37" t="s">
        <v>17</v>
      </c>
    </row>
    <row r="92" spans="1:4" s="81" customFormat="1" ht="15.75" customHeight="1" x14ac:dyDescent="0.25">
      <c r="A92" s="36">
        <v>45574</v>
      </c>
      <c r="B92" s="101">
        <v>200</v>
      </c>
      <c r="C92" s="98" t="s">
        <v>113</v>
      </c>
      <c r="D92" s="37" t="s">
        <v>17</v>
      </c>
    </row>
    <row r="93" spans="1:4" s="81" customFormat="1" ht="15.75" customHeight="1" x14ac:dyDescent="0.25">
      <c r="A93" s="36">
        <v>45574</v>
      </c>
      <c r="B93" s="101">
        <v>300</v>
      </c>
      <c r="C93" s="98" t="s">
        <v>182</v>
      </c>
      <c r="D93" s="37" t="s">
        <v>17</v>
      </c>
    </row>
    <row r="94" spans="1:4" s="81" customFormat="1" ht="15.75" customHeight="1" x14ac:dyDescent="0.25">
      <c r="A94" s="36">
        <v>45575</v>
      </c>
      <c r="B94" s="101">
        <v>300</v>
      </c>
      <c r="C94" s="98" t="s">
        <v>183</v>
      </c>
      <c r="D94" s="37" t="s">
        <v>17</v>
      </c>
    </row>
    <row r="95" spans="1:4" s="81" customFormat="1" ht="15.75" customHeight="1" x14ac:dyDescent="0.25">
      <c r="A95" s="96">
        <v>45575</v>
      </c>
      <c r="B95" s="101">
        <v>500</v>
      </c>
      <c r="C95" s="98" t="s">
        <v>184</v>
      </c>
      <c r="D95" s="37" t="s">
        <v>17</v>
      </c>
    </row>
    <row r="96" spans="1:4" s="81" customFormat="1" ht="15.75" customHeight="1" x14ac:dyDescent="0.25">
      <c r="A96" s="36">
        <v>45575</v>
      </c>
      <c r="B96" s="101">
        <v>500</v>
      </c>
      <c r="C96" s="98" t="s">
        <v>185</v>
      </c>
      <c r="D96" s="37" t="s">
        <v>17</v>
      </c>
    </row>
    <row r="97" spans="1:4" s="81" customFormat="1" ht="15.75" customHeight="1" x14ac:dyDescent="0.25">
      <c r="A97" s="36">
        <v>45575</v>
      </c>
      <c r="B97" s="101">
        <v>200</v>
      </c>
      <c r="C97" s="98" t="s">
        <v>186</v>
      </c>
      <c r="D97" s="37" t="s">
        <v>17</v>
      </c>
    </row>
    <row r="98" spans="1:4" s="81" customFormat="1" ht="15.75" customHeight="1" x14ac:dyDescent="0.25">
      <c r="A98" s="36">
        <v>45575</v>
      </c>
      <c r="B98" s="101">
        <v>100</v>
      </c>
      <c r="C98" s="98" t="s">
        <v>187</v>
      </c>
      <c r="D98" s="37" t="s">
        <v>17</v>
      </c>
    </row>
    <row r="99" spans="1:4" s="81" customFormat="1" ht="15.75" customHeight="1" x14ac:dyDescent="0.25">
      <c r="A99" s="36">
        <v>45575</v>
      </c>
      <c r="B99" s="101">
        <v>500</v>
      </c>
      <c r="C99" s="98" t="s">
        <v>97</v>
      </c>
      <c r="D99" s="105" t="s">
        <v>17</v>
      </c>
    </row>
    <row r="100" spans="1:4" s="81" customFormat="1" ht="15.75" customHeight="1" x14ac:dyDescent="0.25">
      <c r="A100" s="36">
        <v>45576</v>
      </c>
      <c r="B100" s="101">
        <v>300</v>
      </c>
      <c r="C100" s="98" t="s">
        <v>188</v>
      </c>
      <c r="D100" s="37" t="s">
        <v>17</v>
      </c>
    </row>
    <row r="101" spans="1:4" s="81" customFormat="1" ht="15.75" customHeight="1" x14ac:dyDescent="0.25">
      <c r="A101" s="36">
        <v>45576</v>
      </c>
      <c r="B101" s="101">
        <v>1000</v>
      </c>
      <c r="C101" s="98" t="s">
        <v>189</v>
      </c>
      <c r="D101" s="37" t="s">
        <v>17</v>
      </c>
    </row>
    <row r="102" spans="1:4" s="81" customFormat="1" ht="15.75" customHeight="1" x14ac:dyDescent="0.25">
      <c r="A102" s="36">
        <v>45576</v>
      </c>
      <c r="B102" s="101">
        <v>2000</v>
      </c>
      <c r="C102" s="98" t="s">
        <v>190</v>
      </c>
      <c r="D102" s="37" t="s">
        <v>17</v>
      </c>
    </row>
    <row r="103" spans="1:4" s="81" customFormat="1" ht="15.75" customHeight="1" x14ac:dyDescent="0.25">
      <c r="A103" s="36">
        <v>45576</v>
      </c>
      <c r="B103" s="101">
        <v>200</v>
      </c>
      <c r="C103" s="98" t="s">
        <v>191</v>
      </c>
      <c r="D103" s="37" t="s">
        <v>17</v>
      </c>
    </row>
    <row r="104" spans="1:4" s="81" customFormat="1" ht="15.75" customHeight="1" x14ac:dyDescent="0.25">
      <c r="A104" s="36">
        <v>45576</v>
      </c>
      <c r="B104" s="104">
        <v>50</v>
      </c>
      <c r="C104" s="98" t="s">
        <v>127</v>
      </c>
      <c r="D104" s="37" t="s">
        <v>17</v>
      </c>
    </row>
    <row r="105" spans="1:4" s="81" customFormat="1" ht="15.75" customHeight="1" x14ac:dyDescent="0.25">
      <c r="A105" s="36">
        <v>45576</v>
      </c>
      <c r="B105" s="101">
        <v>200</v>
      </c>
      <c r="C105" s="98" t="s">
        <v>112</v>
      </c>
      <c r="D105" s="37" t="s">
        <v>17</v>
      </c>
    </row>
    <row r="106" spans="1:4" s="81" customFormat="1" ht="15.75" customHeight="1" x14ac:dyDescent="0.25">
      <c r="A106" s="36">
        <v>45576</v>
      </c>
      <c r="B106" s="101">
        <v>500</v>
      </c>
      <c r="C106" s="98" t="s">
        <v>192</v>
      </c>
      <c r="D106" s="37" t="s">
        <v>17</v>
      </c>
    </row>
    <row r="107" spans="1:4" s="81" customFormat="1" ht="15.75" customHeight="1" x14ac:dyDescent="0.25">
      <c r="A107" s="36">
        <v>45576</v>
      </c>
      <c r="B107" s="101">
        <v>1500</v>
      </c>
      <c r="C107" s="98" t="s">
        <v>193</v>
      </c>
      <c r="D107" s="37" t="s">
        <v>17</v>
      </c>
    </row>
    <row r="108" spans="1:4" s="81" customFormat="1" ht="15.75" customHeight="1" x14ac:dyDescent="0.25">
      <c r="A108" s="36">
        <v>45576</v>
      </c>
      <c r="B108" s="101">
        <v>1000</v>
      </c>
      <c r="C108" s="98" t="s">
        <v>101</v>
      </c>
      <c r="D108" s="37" t="s">
        <v>17</v>
      </c>
    </row>
    <row r="109" spans="1:4" s="81" customFormat="1" ht="15.75" customHeight="1" x14ac:dyDescent="0.25">
      <c r="A109" s="36">
        <v>45576</v>
      </c>
      <c r="B109" s="101">
        <v>1000</v>
      </c>
      <c r="C109" s="98" t="s">
        <v>194</v>
      </c>
      <c r="D109" s="37" t="s">
        <v>17</v>
      </c>
    </row>
    <row r="110" spans="1:4" s="81" customFormat="1" ht="15.75" customHeight="1" x14ac:dyDescent="0.25">
      <c r="A110" s="36">
        <v>45576</v>
      </c>
      <c r="B110" s="101">
        <v>546.26</v>
      </c>
      <c r="C110" s="98" t="s">
        <v>195</v>
      </c>
      <c r="D110" s="37" t="s">
        <v>17</v>
      </c>
    </row>
    <row r="111" spans="1:4" s="81" customFormat="1" ht="15.75" customHeight="1" x14ac:dyDescent="0.25">
      <c r="A111" s="36">
        <v>45576</v>
      </c>
      <c r="B111" s="101">
        <v>500</v>
      </c>
      <c r="C111" s="98" t="s">
        <v>196</v>
      </c>
      <c r="D111" s="37" t="s">
        <v>17</v>
      </c>
    </row>
    <row r="112" spans="1:4" s="81" customFormat="1" ht="15.75" customHeight="1" x14ac:dyDescent="0.25">
      <c r="A112" s="36">
        <v>45576</v>
      </c>
      <c r="B112" s="101">
        <v>200</v>
      </c>
      <c r="C112" s="98" t="s">
        <v>197</v>
      </c>
      <c r="D112" s="37" t="s">
        <v>17</v>
      </c>
    </row>
    <row r="113" spans="1:4" s="81" customFormat="1" ht="15.75" customHeight="1" x14ac:dyDescent="0.25">
      <c r="A113" s="36">
        <v>45577</v>
      </c>
      <c r="B113" s="101">
        <v>700</v>
      </c>
      <c r="C113" s="98" t="s">
        <v>199</v>
      </c>
      <c r="D113" s="37" t="s">
        <v>17</v>
      </c>
    </row>
    <row r="114" spans="1:4" s="81" customFormat="1" ht="15.75" customHeight="1" x14ac:dyDescent="0.25">
      <c r="A114" s="36">
        <v>45577</v>
      </c>
      <c r="B114" s="101">
        <v>2500</v>
      </c>
      <c r="C114" s="98" t="s">
        <v>101</v>
      </c>
      <c r="D114" s="37" t="s">
        <v>17</v>
      </c>
    </row>
    <row r="115" spans="1:4" s="81" customFormat="1" ht="15.75" customHeight="1" x14ac:dyDescent="0.25">
      <c r="A115" s="36">
        <v>45577</v>
      </c>
      <c r="B115" s="101">
        <v>180</v>
      </c>
      <c r="C115" s="98" t="s">
        <v>200</v>
      </c>
      <c r="D115" s="37" t="s">
        <v>17</v>
      </c>
    </row>
    <row r="116" spans="1:4" s="81" customFormat="1" ht="15.75" customHeight="1" x14ac:dyDescent="0.25">
      <c r="A116" s="36">
        <v>45577</v>
      </c>
      <c r="B116" s="101">
        <v>500</v>
      </c>
      <c r="C116" s="98" t="s">
        <v>97</v>
      </c>
      <c r="D116" s="37" t="s">
        <v>17</v>
      </c>
    </row>
    <row r="117" spans="1:4" s="81" customFormat="1" ht="15.75" customHeight="1" x14ac:dyDescent="0.25">
      <c r="A117" s="36">
        <v>45578</v>
      </c>
      <c r="B117" s="101">
        <v>1000</v>
      </c>
      <c r="C117" s="98" t="s">
        <v>201</v>
      </c>
      <c r="D117" s="37" t="s">
        <v>17</v>
      </c>
    </row>
    <row r="118" spans="1:4" s="81" customFormat="1" ht="15.75" customHeight="1" x14ac:dyDescent="0.25">
      <c r="A118" s="36">
        <v>45578</v>
      </c>
      <c r="B118" s="101">
        <v>2150</v>
      </c>
      <c r="C118" s="100" t="s">
        <v>202</v>
      </c>
      <c r="D118" s="37" t="s">
        <v>17</v>
      </c>
    </row>
    <row r="119" spans="1:4" s="81" customFormat="1" ht="15.75" customHeight="1" x14ac:dyDescent="0.25">
      <c r="A119" s="36">
        <v>45579</v>
      </c>
      <c r="B119" s="101">
        <v>202</v>
      </c>
      <c r="C119" s="98" t="s">
        <v>203</v>
      </c>
      <c r="D119" s="37" t="s">
        <v>17</v>
      </c>
    </row>
    <row r="120" spans="1:4" s="81" customFormat="1" ht="15.75" customHeight="1" x14ac:dyDescent="0.25">
      <c r="A120" s="36">
        <v>45579</v>
      </c>
      <c r="B120" s="101">
        <v>500</v>
      </c>
      <c r="C120" s="98" t="s">
        <v>204</v>
      </c>
      <c r="D120" s="37" t="s">
        <v>17</v>
      </c>
    </row>
    <row r="121" spans="1:4" s="81" customFormat="1" ht="15.75" customHeight="1" x14ac:dyDescent="0.25">
      <c r="A121" s="36">
        <v>45579</v>
      </c>
      <c r="B121" s="101">
        <v>300</v>
      </c>
      <c r="C121" s="98" t="s">
        <v>112</v>
      </c>
      <c r="D121" s="37" t="s">
        <v>17</v>
      </c>
    </row>
    <row r="122" spans="1:4" s="81" customFormat="1" ht="15.75" customHeight="1" x14ac:dyDescent="0.25">
      <c r="A122" s="36">
        <v>45579</v>
      </c>
      <c r="B122" s="101">
        <v>500</v>
      </c>
      <c r="C122" s="98" t="s">
        <v>205</v>
      </c>
      <c r="D122" s="37" t="s">
        <v>17</v>
      </c>
    </row>
    <row r="123" spans="1:4" s="81" customFormat="1" ht="15.75" customHeight="1" x14ac:dyDescent="0.25">
      <c r="A123" s="36">
        <v>45579</v>
      </c>
      <c r="B123" s="101">
        <v>200</v>
      </c>
      <c r="C123" s="98" t="s">
        <v>120</v>
      </c>
      <c r="D123" s="37" t="s">
        <v>17</v>
      </c>
    </row>
    <row r="124" spans="1:4" s="81" customFormat="1" ht="15.75" customHeight="1" x14ac:dyDescent="0.25">
      <c r="A124" s="36">
        <v>45579</v>
      </c>
      <c r="B124" s="101">
        <v>500</v>
      </c>
      <c r="C124" s="98" t="s">
        <v>101</v>
      </c>
      <c r="D124" s="37" t="s">
        <v>17</v>
      </c>
    </row>
    <row r="125" spans="1:4" s="81" customFormat="1" ht="15.75" customHeight="1" x14ac:dyDescent="0.25">
      <c r="A125" s="36">
        <v>45580</v>
      </c>
      <c r="B125" s="101">
        <v>200</v>
      </c>
      <c r="C125" s="98" t="s">
        <v>161</v>
      </c>
      <c r="D125" s="37" t="s">
        <v>17</v>
      </c>
    </row>
    <row r="126" spans="1:4" s="81" customFormat="1" ht="15.75" customHeight="1" x14ac:dyDescent="0.25">
      <c r="A126" s="36">
        <v>45580</v>
      </c>
      <c r="B126" s="101">
        <v>300</v>
      </c>
      <c r="C126" s="98" t="s">
        <v>165</v>
      </c>
      <c r="D126" s="37" t="s">
        <v>17</v>
      </c>
    </row>
    <row r="127" spans="1:4" s="81" customFormat="1" ht="15.75" customHeight="1" x14ac:dyDescent="0.25">
      <c r="A127" s="36">
        <v>45580</v>
      </c>
      <c r="B127" s="101">
        <v>1000</v>
      </c>
      <c r="C127" s="98" t="s">
        <v>101</v>
      </c>
      <c r="D127" s="37" t="s">
        <v>17</v>
      </c>
    </row>
    <row r="128" spans="1:4" s="81" customFormat="1" ht="15.75" customHeight="1" x14ac:dyDescent="0.25">
      <c r="A128" s="36">
        <v>45580</v>
      </c>
      <c r="B128" s="101">
        <v>500</v>
      </c>
      <c r="C128" s="98" t="s">
        <v>97</v>
      </c>
      <c r="D128" s="37" t="s">
        <v>17</v>
      </c>
    </row>
    <row r="129" spans="1:4" s="81" customFormat="1" ht="15.75" customHeight="1" x14ac:dyDescent="0.25">
      <c r="A129" s="36">
        <v>45580</v>
      </c>
      <c r="B129" s="101">
        <v>200</v>
      </c>
      <c r="C129" s="98" t="s">
        <v>120</v>
      </c>
      <c r="D129" s="37" t="s">
        <v>17</v>
      </c>
    </row>
    <row r="130" spans="1:4" s="81" customFormat="1" ht="15.75" customHeight="1" x14ac:dyDescent="0.25">
      <c r="A130" s="36">
        <v>45580</v>
      </c>
      <c r="B130" s="101">
        <v>700</v>
      </c>
      <c r="C130" s="98" t="s">
        <v>207</v>
      </c>
      <c r="D130" s="37" t="s">
        <v>17</v>
      </c>
    </row>
    <row r="131" spans="1:4" s="81" customFormat="1" ht="15.75" customHeight="1" x14ac:dyDescent="0.25">
      <c r="A131" s="36">
        <v>45580</v>
      </c>
      <c r="B131" s="101">
        <v>5000</v>
      </c>
      <c r="C131" s="98" t="s">
        <v>208</v>
      </c>
      <c r="D131" s="37" t="s">
        <v>17</v>
      </c>
    </row>
    <row r="132" spans="1:4" s="81" customFormat="1" ht="15.75" customHeight="1" x14ac:dyDescent="0.25">
      <c r="A132" s="36">
        <v>45580</v>
      </c>
      <c r="B132" s="101">
        <v>1100</v>
      </c>
      <c r="C132" s="98" t="s">
        <v>117</v>
      </c>
      <c r="D132" s="37" t="s">
        <v>17</v>
      </c>
    </row>
    <row r="133" spans="1:4" s="81" customFormat="1" ht="15.75" customHeight="1" x14ac:dyDescent="0.25">
      <c r="A133" s="36">
        <v>45580</v>
      </c>
      <c r="B133" s="104">
        <v>5000</v>
      </c>
      <c r="C133" s="98" t="s">
        <v>209</v>
      </c>
      <c r="D133" s="37" t="s">
        <v>17</v>
      </c>
    </row>
    <row r="134" spans="1:4" s="81" customFormat="1" ht="15.75" customHeight="1" x14ac:dyDescent="0.25">
      <c r="A134" s="36">
        <v>45580</v>
      </c>
      <c r="B134" s="101">
        <v>2000</v>
      </c>
      <c r="C134" s="98" t="s">
        <v>111</v>
      </c>
      <c r="D134" s="37" t="s">
        <v>17</v>
      </c>
    </row>
    <row r="135" spans="1:4" s="81" customFormat="1" ht="15.75" customHeight="1" x14ac:dyDescent="0.25">
      <c r="A135" s="36">
        <v>45581</v>
      </c>
      <c r="B135" s="101">
        <v>2000</v>
      </c>
      <c r="C135" s="98" t="s">
        <v>210</v>
      </c>
      <c r="D135" s="37" t="s">
        <v>17</v>
      </c>
    </row>
    <row r="136" spans="1:4" s="81" customFormat="1" ht="15.75" customHeight="1" x14ac:dyDescent="0.25">
      <c r="A136" s="36">
        <v>45581</v>
      </c>
      <c r="B136" s="104">
        <v>2000</v>
      </c>
      <c r="C136" s="98" t="s">
        <v>162</v>
      </c>
      <c r="D136" s="37" t="s">
        <v>17</v>
      </c>
    </row>
    <row r="137" spans="1:4" s="81" customFormat="1" ht="15.75" customHeight="1" x14ac:dyDescent="0.25">
      <c r="A137" s="36">
        <v>45581</v>
      </c>
      <c r="B137" s="101">
        <v>500</v>
      </c>
      <c r="C137" s="98" t="s">
        <v>97</v>
      </c>
      <c r="D137" s="37" t="s">
        <v>17</v>
      </c>
    </row>
    <row r="138" spans="1:4" s="81" customFormat="1" ht="15.75" customHeight="1" x14ac:dyDescent="0.25">
      <c r="A138" s="36">
        <v>45581</v>
      </c>
      <c r="B138" s="101">
        <v>500</v>
      </c>
      <c r="C138" s="98" t="s">
        <v>211</v>
      </c>
      <c r="D138" s="37" t="s">
        <v>17</v>
      </c>
    </row>
    <row r="139" spans="1:4" s="81" customFormat="1" ht="15.75" customHeight="1" x14ac:dyDescent="0.25">
      <c r="A139" s="36">
        <v>45581</v>
      </c>
      <c r="B139" s="101">
        <v>200</v>
      </c>
      <c r="C139" s="98" t="s">
        <v>113</v>
      </c>
      <c r="D139" s="37" t="s">
        <v>17</v>
      </c>
    </row>
    <row r="140" spans="1:4" s="81" customFormat="1" ht="15.75" customHeight="1" x14ac:dyDescent="0.25">
      <c r="A140" s="36">
        <v>45581</v>
      </c>
      <c r="B140" s="101">
        <v>500</v>
      </c>
      <c r="C140" s="98" t="s">
        <v>124</v>
      </c>
      <c r="D140" s="37" t="s">
        <v>17</v>
      </c>
    </row>
    <row r="141" spans="1:4" s="81" customFormat="1" ht="15.75" customHeight="1" x14ac:dyDescent="0.25">
      <c r="A141" s="36">
        <v>45581</v>
      </c>
      <c r="B141" s="101">
        <v>800</v>
      </c>
      <c r="C141" s="98" t="s">
        <v>108</v>
      </c>
      <c r="D141" s="37" t="s">
        <v>17</v>
      </c>
    </row>
    <row r="142" spans="1:4" s="81" customFormat="1" ht="15.75" customHeight="1" x14ac:dyDescent="0.25">
      <c r="A142" s="36">
        <v>45581</v>
      </c>
      <c r="B142" s="101">
        <v>2000</v>
      </c>
      <c r="C142" s="98" t="s">
        <v>212</v>
      </c>
      <c r="D142" s="37" t="s">
        <v>17</v>
      </c>
    </row>
    <row r="143" spans="1:4" s="81" customFormat="1" ht="15.75" customHeight="1" x14ac:dyDescent="0.25">
      <c r="A143" s="36">
        <v>45581</v>
      </c>
      <c r="B143" s="101">
        <v>1000</v>
      </c>
      <c r="C143" s="98" t="s">
        <v>101</v>
      </c>
      <c r="D143" s="37" t="s">
        <v>17</v>
      </c>
    </row>
    <row r="144" spans="1:4" s="81" customFormat="1" ht="15.75" customHeight="1" x14ac:dyDescent="0.25">
      <c r="A144" s="36">
        <v>45581</v>
      </c>
      <c r="B144" s="101">
        <v>300</v>
      </c>
      <c r="C144" s="98" t="s">
        <v>112</v>
      </c>
      <c r="D144" s="37" t="s">
        <v>17</v>
      </c>
    </row>
    <row r="145" spans="1:4" s="81" customFormat="1" ht="15.75" customHeight="1" x14ac:dyDescent="0.25">
      <c r="A145" s="36">
        <v>45582</v>
      </c>
      <c r="B145" s="101">
        <v>500</v>
      </c>
      <c r="C145" s="98" t="s">
        <v>167</v>
      </c>
      <c r="D145" s="37" t="s">
        <v>17</v>
      </c>
    </row>
    <row r="146" spans="1:4" s="81" customFormat="1" ht="15.75" customHeight="1" x14ac:dyDescent="0.25">
      <c r="A146" s="36">
        <v>45582</v>
      </c>
      <c r="B146" s="101">
        <v>300</v>
      </c>
      <c r="C146" s="98" t="s">
        <v>213</v>
      </c>
      <c r="D146" s="37" t="s">
        <v>17</v>
      </c>
    </row>
    <row r="147" spans="1:4" s="81" customFormat="1" ht="15.75" customHeight="1" x14ac:dyDescent="0.25">
      <c r="A147" s="36">
        <v>45582</v>
      </c>
      <c r="B147" s="101">
        <v>500</v>
      </c>
      <c r="C147" s="98" t="s">
        <v>214</v>
      </c>
      <c r="D147" s="37" t="s">
        <v>17</v>
      </c>
    </row>
    <row r="148" spans="1:4" s="81" customFormat="1" ht="15.75" customHeight="1" x14ac:dyDescent="0.25">
      <c r="A148" s="36">
        <v>45582</v>
      </c>
      <c r="B148" s="101">
        <v>200</v>
      </c>
      <c r="C148" s="98" t="s">
        <v>200</v>
      </c>
      <c r="D148" s="37" t="s">
        <v>17</v>
      </c>
    </row>
    <row r="149" spans="1:4" s="81" customFormat="1" ht="15.75" customHeight="1" x14ac:dyDescent="0.25">
      <c r="A149" s="36">
        <v>45582</v>
      </c>
      <c r="B149" s="101">
        <v>300</v>
      </c>
      <c r="C149" s="98" t="s">
        <v>165</v>
      </c>
      <c r="D149" s="37" t="s">
        <v>17</v>
      </c>
    </row>
    <row r="150" spans="1:4" s="81" customFormat="1" ht="15.75" customHeight="1" x14ac:dyDescent="0.25">
      <c r="A150" s="36">
        <v>45582</v>
      </c>
      <c r="B150" s="101">
        <v>4500</v>
      </c>
      <c r="C150" s="98" t="s">
        <v>215</v>
      </c>
      <c r="D150" s="37" t="s">
        <v>17</v>
      </c>
    </row>
    <row r="151" spans="1:4" s="81" customFormat="1" ht="15.75" customHeight="1" x14ac:dyDescent="0.25">
      <c r="A151" s="36">
        <v>45582</v>
      </c>
      <c r="B151" s="101">
        <v>2000</v>
      </c>
      <c r="C151" s="98" t="s">
        <v>172</v>
      </c>
      <c r="D151" s="37" t="s">
        <v>17</v>
      </c>
    </row>
    <row r="152" spans="1:4" s="81" customFormat="1" ht="15.75" customHeight="1" x14ac:dyDescent="0.25">
      <c r="A152" s="36">
        <v>45582</v>
      </c>
      <c r="B152" s="101">
        <v>1500</v>
      </c>
      <c r="C152" s="98" t="s">
        <v>216</v>
      </c>
      <c r="D152" s="37" t="s">
        <v>17</v>
      </c>
    </row>
    <row r="153" spans="1:4" s="81" customFormat="1" ht="15.75" customHeight="1" x14ac:dyDescent="0.25">
      <c r="A153" s="36">
        <v>45582</v>
      </c>
      <c r="B153" s="101">
        <v>300</v>
      </c>
      <c r="C153" s="98" t="s">
        <v>217</v>
      </c>
      <c r="D153" s="37" t="s">
        <v>17</v>
      </c>
    </row>
    <row r="154" spans="1:4" s="81" customFormat="1" ht="15.75" customHeight="1" x14ac:dyDescent="0.25">
      <c r="A154" s="36">
        <v>45582</v>
      </c>
      <c r="B154" s="101">
        <v>200</v>
      </c>
      <c r="C154" s="98" t="s">
        <v>187</v>
      </c>
      <c r="D154" s="37" t="s">
        <v>17</v>
      </c>
    </row>
    <row r="155" spans="1:4" s="81" customFormat="1" ht="15.75" customHeight="1" x14ac:dyDescent="0.25">
      <c r="A155" s="36">
        <v>45582</v>
      </c>
      <c r="B155" s="101">
        <v>1000</v>
      </c>
      <c r="C155" s="98" t="s">
        <v>218</v>
      </c>
      <c r="D155" s="37" t="s">
        <v>17</v>
      </c>
    </row>
    <row r="156" spans="1:4" s="81" customFormat="1" ht="15.75" customHeight="1" x14ac:dyDescent="0.25">
      <c r="A156" s="36">
        <v>45582</v>
      </c>
      <c r="B156" s="101">
        <v>500</v>
      </c>
      <c r="C156" s="98" t="s">
        <v>219</v>
      </c>
      <c r="D156" s="37" t="s">
        <v>17</v>
      </c>
    </row>
    <row r="157" spans="1:4" s="81" customFormat="1" ht="15.75" customHeight="1" x14ac:dyDescent="0.25">
      <c r="A157" s="36">
        <v>45583</v>
      </c>
      <c r="B157" s="101">
        <v>300</v>
      </c>
      <c r="C157" s="98" t="s">
        <v>220</v>
      </c>
      <c r="D157" s="37" t="s">
        <v>17</v>
      </c>
    </row>
    <row r="158" spans="1:4" s="81" customFormat="1" ht="15.75" customHeight="1" x14ac:dyDescent="0.25">
      <c r="A158" s="36">
        <v>45583</v>
      </c>
      <c r="B158" s="101">
        <v>150</v>
      </c>
      <c r="C158" s="98" t="s">
        <v>221</v>
      </c>
      <c r="D158" s="37" t="s">
        <v>17</v>
      </c>
    </row>
    <row r="159" spans="1:4" s="81" customFormat="1" ht="15.75" customHeight="1" x14ac:dyDescent="0.25">
      <c r="A159" s="36">
        <v>45583</v>
      </c>
      <c r="B159" s="101">
        <v>300</v>
      </c>
      <c r="C159" s="98" t="s">
        <v>222</v>
      </c>
      <c r="D159" s="37" t="s">
        <v>17</v>
      </c>
    </row>
    <row r="160" spans="1:4" s="81" customFormat="1" ht="15.75" customHeight="1" x14ac:dyDescent="0.25">
      <c r="A160" s="36">
        <v>45583</v>
      </c>
      <c r="B160" s="101">
        <v>500</v>
      </c>
      <c r="C160" s="98" t="s">
        <v>223</v>
      </c>
      <c r="D160" s="37" t="s">
        <v>17</v>
      </c>
    </row>
    <row r="161" spans="1:4" s="81" customFormat="1" ht="15.75" customHeight="1" x14ac:dyDescent="0.25">
      <c r="A161" s="36">
        <v>45583</v>
      </c>
      <c r="B161" s="101">
        <v>3000</v>
      </c>
      <c r="C161" s="98" t="s">
        <v>224</v>
      </c>
      <c r="D161" s="37" t="s">
        <v>17</v>
      </c>
    </row>
    <row r="162" spans="1:4" s="81" customFormat="1" ht="15.75" customHeight="1" x14ac:dyDescent="0.25">
      <c r="A162" s="36">
        <v>45583</v>
      </c>
      <c r="B162" s="101">
        <v>500</v>
      </c>
      <c r="C162" s="98" t="s">
        <v>164</v>
      </c>
      <c r="D162" s="37" t="s">
        <v>17</v>
      </c>
    </row>
    <row r="163" spans="1:4" s="81" customFormat="1" ht="15.75" customHeight="1" x14ac:dyDescent="0.25">
      <c r="A163" s="36">
        <v>45583</v>
      </c>
      <c r="B163" s="101">
        <v>200</v>
      </c>
      <c r="C163" s="98" t="s">
        <v>112</v>
      </c>
      <c r="D163" s="37" t="s">
        <v>17</v>
      </c>
    </row>
    <row r="164" spans="1:4" s="81" customFormat="1" ht="15.75" customHeight="1" x14ac:dyDescent="0.25">
      <c r="A164" s="36">
        <v>45583</v>
      </c>
      <c r="B164" s="101">
        <v>2500</v>
      </c>
      <c r="C164" s="98" t="s">
        <v>179</v>
      </c>
      <c r="D164" s="37" t="s">
        <v>17</v>
      </c>
    </row>
    <row r="165" spans="1:4" s="81" customFormat="1" ht="15.75" customHeight="1" x14ac:dyDescent="0.25">
      <c r="A165" s="36">
        <v>45583</v>
      </c>
      <c r="B165" s="101">
        <v>200</v>
      </c>
      <c r="C165" s="98" t="s">
        <v>113</v>
      </c>
      <c r="D165" s="37" t="s">
        <v>17</v>
      </c>
    </row>
    <row r="166" spans="1:4" s="81" customFormat="1" ht="15.75" customHeight="1" x14ac:dyDescent="0.25">
      <c r="A166" s="36">
        <v>45583</v>
      </c>
      <c r="B166" s="101">
        <v>300</v>
      </c>
      <c r="C166" s="98" t="s">
        <v>108</v>
      </c>
      <c r="D166" s="37" t="s">
        <v>17</v>
      </c>
    </row>
    <row r="167" spans="1:4" s="81" customFormat="1" ht="15.75" customHeight="1" x14ac:dyDescent="0.25">
      <c r="A167" s="36">
        <v>45584</v>
      </c>
      <c r="B167" s="101">
        <v>500</v>
      </c>
      <c r="C167" s="98" t="s">
        <v>156</v>
      </c>
      <c r="D167" s="37" t="s">
        <v>17</v>
      </c>
    </row>
    <row r="168" spans="1:4" s="81" customFormat="1" ht="15.75" customHeight="1" x14ac:dyDescent="0.25">
      <c r="A168" s="36">
        <v>45584</v>
      </c>
      <c r="B168" s="101">
        <v>500</v>
      </c>
      <c r="C168" s="98" t="s">
        <v>225</v>
      </c>
      <c r="D168" s="37" t="s">
        <v>17</v>
      </c>
    </row>
    <row r="169" spans="1:4" s="81" customFormat="1" ht="15.75" customHeight="1" x14ac:dyDescent="0.25">
      <c r="A169" s="36">
        <v>45584</v>
      </c>
      <c r="B169" s="101">
        <v>4500</v>
      </c>
      <c r="C169" s="98" t="s">
        <v>116</v>
      </c>
      <c r="D169" s="37" t="s">
        <v>17</v>
      </c>
    </row>
    <row r="170" spans="1:4" s="81" customFormat="1" ht="15.75" customHeight="1" x14ac:dyDescent="0.25">
      <c r="A170" s="36">
        <v>45584</v>
      </c>
      <c r="B170" s="101">
        <v>1000</v>
      </c>
      <c r="C170" s="98" t="s">
        <v>226</v>
      </c>
      <c r="D170" s="37" t="s">
        <v>17</v>
      </c>
    </row>
    <row r="171" spans="1:4" s="81" customFormat="1" ht="15.75" customHeight="1" x14ac:dyDescent="0.25">
      <c r="A171" s="36">
        <v>45584</v>
      </c>
      <c r="B171" s="101">
        <v>500</v>
      </c>
      <c r="C171" s="98" t="s">
        <v>158</v>
      </c>
      <c r="D171" s="37" t="s">
        <v>17</v>
      </c>
    </row>
    <row r="172" spans="1:4" s="81" customFormat="1" ht="15.75" customHeight="1" x14ac:dyDescent="0.25">
      <c r="A172" s="36">
        <v>45584</v>
      </c>
      <c r="B172" s="101">
        <v>500</v>
      </c>
      <c r="C172" s="98" t="s">
        <v>97</v>
      </c>
      <c r="D172" s="37" t="s">
        <v>17</v>
      </c>
    </row>
    <row r="173" spans="1:4" s="81" customFormat="1" ht="15.75" customHeight="1" x14ac:dyDescent="0.25">
      <c r="A173" s="36">
        <v>45584</v>
      </c>
      <c r="B173" s="101">
        <v>500</v>
      </c>
      <c r="C173" s="98" t="s">
        <v>124</v>
      </c>
      <c r="D173" s="37" t="s">
        <v>17</v>
      </c>
    </row>
    <row r="174" spans="1:4" s="81" customFormat="1" ht="15.75" customHeight="1" x14ac:dyDescent="0.25">
      <c r="A174" s="36">
        <v>45584</v>
      </c>
      <c r="B174" s="101">
        <v>150</v>
      </c>
      <c r="C174" s="98" t="s">
        <v>227</v>
      </c>
      <c r="D174" s="37" t="s">
        <v>17</v>
      </c>
    </row>
    <row r="175" spans="1:4" s="81" customFormat="1" ht="15.75" customHeight="1" x14ac:dyDescent="0.25">
      <c r="A175" s="36">
        <v>45584</v>
      </c>
      <c r="B175" s="101">
        <v>500</v>
      </c>
      <c r="C175" s="98" t="s">
        <v>196</v>
      </c>
      <c r="D175" s="37" t="s">
        <v>17</v>
      </c>
    </row>
    <row r="176" spans="1:4" s="81" customFormat="1" ht="15.75" customHeight="1" x14ac:dyDescent="0.25">
      <c r="A176" s="36">
        <v>45585</v>
      </c>
      <c r="B176" s="101">
        <v>200</v>
      </c>
      <c r="C176" s="98" t="s">
        <v>120</v>
      </c>
      <c r="D176" s="105" t="s">
        <v>17</v>
      </c>
    </row>
    <row r="177" spans="1:4" s="81" customFormat="1" ht="15.75" customHeight="1" x14ac:dyDescent="0.25">
      <c r="A177" s="36">
        <v>45585</v>
      </c>
      <c r="B177" s="101">
        <v>500</v>
      </c>
      <c r="C177" s="98" t="s">
        <v>228</v>
      </c>
      <c r="D177" s="37" t="s">
        <v>17</v>
      </c>
    </row>
    <row r="178" spans="1:4" s="81" customFormat="1" ht="15.75" customHeight="1" x14ac:dyDescent="0.25">
      <c r="A178" s="36">
        <v>45585</v>
      </c>
      <c r="B178" s="101">
        <v>150</v>
      </c>
      <c r="C178" s="98" t="s">
        <v>229</v>
      </c>
      <c r="D178" s="37" t="s">
        <v>17</v>
      </c>
    </row>
    <row r="179" spans="1:4" s="81" customFormat="1" ht="15.75" customHeight="1" x14ac:dyDescent="0.25">
      <c r="A179" s="36">
        <v>45585</v>
      </c>
      <c r="B179" s="101">
        <v>200</v>
      </c>
      <c r="C179" s="98" t="s">
        <v>161</v>
      </c>
      <c r="D179" s="37" t="s">
        <v>17</v>
      </c>
    </row>
    <row r="180" spans="1:4" s="81" customFormat="1" ht="15.75" customHeight="1" x14ac:dyDescent="0.25">
      <c r="A180" s="36">
        <v>45585</v>
      </c>
      <c r="B180" s="101">
        <v>1000</v>
      </c>
      <c r="C180" s="98" t="s">
        <v>230</v>
      </c>
      <c r="D180" s="37" t="s">
        <v>17</v>
      </c>
    </row>
    <row r="181" spans="1:4" s="81" customFormat="1" ht="15.75" customHeight="1" x14ac:dyDescent="0.25">
      <c r="A181" s="36">
        <v>45585</v>
      </c>
      <c r="B181" s="101">
        <v>1000</v>
      </c>
      <c r="C181" s="98" t="s">
        <v>227</v>
      </c>
      <c r="D181" s="37" t="s">
        <v>17</v>
      </c>
    </row>
    <row r="182" spans="1:4" s="81" customFormat="1" ht="15.75" customHeight="1" x14ac:dyDescent="0.25">
      <c r="A182" s="36">
        <v>45585</v>
      </c>
      <c r="B182" s="101">
        <v>700</v>
      </c>
      <c r="C182" s="98" t="s">
        <v>231</v>
      </c>
      <c r="D182" s="37" t="s">
        <v>17</v>
      </c>
    </row>
    <row r="183" spans="1:4" s="81" customFormat="1" ht="15.75" customHeight="1" x14ac:dyDescent="0.25">
      <c r="A183" s="36">
        <v>45585</v>
      </c>
      <c r="B183" s="101">
        <v>2500</v>
      </c>
      <c r="C183" s="98" t="s">
        <v>232</v>
      </c>
      <c r="D183" s="37" t="s">
        <v>17</v>
      </c>
    </row>
    <row r="184" spans="1:4" s="81" customFormat="1" ht="15.75" customHeight="1" x14ac:dyDescent="0.25">
      <c r="A184" s="36">
        <v>45585</v>
      </c>
      <c r="B184" s="101">
        <v>500</v>
      </c>
      <c r="C184" s="98" t="s">
        <v>233</v>
      </c>
      <c r="D184" s="37" t="s">
        <v>17</v>
      </c>
    </row>
    <row r="185" spans="1:4" s="81" customFormat="1" ht="15.75" customHeight="1" x14ac:dyDescent="0.25">
      <c r="A185" s="36">
        <v>45585</v>
      </c>
      <c r="B185" s="101">
        <v>148</v>
      </c>
      <c r="C185" s="98" t="s">
        <v>234</v>
      </c>
      <c r="D185" s="37" t="s">
        <v>17</v>
      </c>
    </row>
    <row r="186" spans="1:4" s="81" customFormat="1" ht="15.75" customHeight="1" x14ac:dyDescent="0.25">
      <c r="A186" s="36">
        <v>45585</v>
      </c>
      <c r="B186" s="101">
        <v>200</v>
      </c>
      <c r="C186" s="98" t="s">
        <v>235</v>
      </c>
      <c r="D186" s="37" t="s">
        <v>17</v>
      </c>
    </row>
    <row r="187" spans="1:4" s="81" customFormat="1" ht="15.75" customHeight="1" x14ac:dyDescent="0.25">
      <c r="A187" s="36">
        <v>45585</v>
      </c>
      <c r="B187" s="101">
        <v>1000</v>
      </c>
      <c r="C187" s="98" t="s">
        <v>236</v>
      </c>
      <c r="D187" s="37" t="s">
        <v>17</v>
      </c>
    </row>
    <row r="188" spans="1:4" s="81" customFormat="1" ht="15.75" customHeight="1" x14ac:dyDescent="0.25">
      <c r="A188" s="36">
        <v>45586</v>
      </c>
      <c r="B188" s="101">
        <v>700</v>
      </c>
      <c r="C188" s="98" t="s">
        <v>238</v>
      </c>
      <c r="D188" s="37" t="s">
        <v>17</v>
      </c>
    </row>
    <row r="189" spans="1:4" s="81" customFormat="1" ht="15.75" customHeight="1" x14ac:dyDescent="0.25">
      <c r="A189" s="36">
        <v>45586</v>
      </c>
      <c r="B189" s="101">
        <v>1000</v>
      </c>
      <c r="C189" s="98" t="s">
        <v>194</v>
      </c>
      <c r="D189" s="37" t="s">
        <v>17</v>
      </c>
    </row>
    <row r="190" spans="1:4" s="81" customFormat="1" ht="15.75" customHeight="1" x14ac:dyDescent="0.25">
      <c r="A190" s="36">
        <v>45586</v>
      </c>
      <c r="B190" s="101">
        <v>500</v>
      </c>
      <c r="C190" s="98" t="s">
        <v>97</v>
      </c>
      <c r="D190" s="37" t="s">
        <v>17</v>
      </c>
    </row>
    <row r="191" spans="1:4" s="81" customFormat="1" ht="15.75" customHeight="1" x14ac:dyDescent="0.25">
      <c r="A191" s="36">
        <v>45586</v>
      </c>
      <c r="B191" s="101">
        <v>1000</v>
      </c>
      <c r="C191" s="98" t="s">
        <v>239</v>
      </c>
      <c r="D191" s="37" t="s">
        <v>17</v>
      </c>
    </row>
    <row r="192" spans="1:4" s="81" customFormat="1" ht="15.75" customHeight="1" x14ac:dyDescent="0.25">
      <c r="A192" s="36">
        <v>45586</v>
      </c>
      <c r="B192" s="101">
        <v>202</v>
      </c>
      <c r="C192" s="98" t="s">
        <v>120</v>
      </c>
      <c r="D192" s="105" t="s">
        <v>17</v>
      </c>
    </row>
    <row r="193" spans="1:4" s="81" customFormat="1" ht="15.75" customHeight="1" x14ac:dyDescent="0.25">
      <c r="A193" s="36">
        <v>45586</v>
      </c>
      <c r="B193" s="101">
        <v>1000</v>
      </c>
      <c r="C193" s="98" t="s">
        <v>240</v>
      </c>
      <c r="D193" s="37" t="s">
        <v>17</v>
      </c>
    </row>
    <row r="194" spans="1:4" s="81" customFormat="1" ht="15.75" customHeight="1" x14ac:dyDescent="0.25">
      <c r="A194" s="36">
        <v>45586</v>
      </c>
      <c r="B194" s="101">
        <v>500</v>
      </c>
      <c r="C194" s="98" t="s">
        <v>101</v>
      </c>
      <c r="D194" s="37" t="s">
        <v>17</v>
      </c>
    </row>
    <row r="195" spans="1:4" s="81" customFormat="1" ht="15.75" customHeight="1" x14ac:dyDescent="0.25">
      <c r="A195" s="36">
        <v>45586</v>
      </c>
      <c r="B195" s="101">
        <v>500</v>
      </c>
      <c r="C195" s="98" t="s">
        <v>101</v>
      </c>
      <c r="D195" s="37" t="s">
        <v>17</v>
      </c>
    </row>
    <row r="196" spans="1:4" s="81" customFormat="1" ht="15.75" customHeight="1" x14ac:dyDescent="0.25">
      <c r="A196" s="36">
        <v>45586</v>
      </c>
      <c r="B196" s="101">
        <v>50</v>
      </c>
      <c r="C196" s="98" t="s">
        <v>241</v>
      </c>
      <c r="D196" s="37" t="s">
        <v>17</v>
      </c>
    </row>
    <row r="197" spans="1:4" s="81" customFormat="1" ht="15.75" customHeight="1" x14ac:dyDescent="0.25">
      <c r="A197" s="36">
        <v>45586</v>
      </c>
      <c r="B197" s="101">
        <v>100</v>
      </c>
      <c r="C197" s="98" t="s">
        <v>187</v>
      </c>
      <c r="D197" s="37" t="s">
        <v>17</v>
      </c>
    </row>
    <row r="198" spans="1:4" s="81" customFormat="1" ht="15.75" customHeight="1" x14ac:dyDescent="0.25">
      <c r="A198" s="36">
        <v>45586</v>
      </c>
      <c r="B198" s="101">
        <v>1000</v>
      </c>
      <c r="C198" s="98" t="s">
        <v>167</v>
      </c>
      <c r="D198" s="37" t="s">
        <v>17</v>
      </c>
    </row>
    <row r="199" spans="1:4" s="81" customFormat="1" ht="15.75" customHeight="1" x14ac:dyDescent="0.25">
      <c r="A199" s="36">
        <v>45587</v>
      </c>
      <c r="B199" s="101">
        <v>120</v>
      </c>
      <c r="C199" s="98" t="s">
        <v>242</v>
      </c>
      <c r="D199" s="37" t="s">
        <v>17</v>
      </c>
    </row>
    <row r="200" spans="1:4" s="81" customFormat="1" ht="15.75" customHeight="1" x14ac:dyDescent="0.25">
      <c r="A200" s="36">
        <v>45587</v>
      </c>
      <c r="B200" s="101">
        <v>300</v>
      </c>
      <c r="C200" s="98" t="s">
        <v>165</v>
      </c>
      <c r="D200" s="37" t="s">
        <v>17</v>
      </c>
    </row>
    <row r="201" spans="1:4" s="81" customFormat="1" ht="15.75" customHeight="1" x14ac:dyDescent="0.25">
      <c r="A201" s="36">
        <v>45587</v>
      </c>
      <c r="B201" s="101">
        <v>100</v>
      </c>
      <c r="C201" s="98" t="s">
        <v>243</v>
      </c>
      <c r="D201" s="37" t="s">
        <v>17</v>
      </c>
    </row>
    <row r="202" spans="1:4" s="81" customFormat="1" ht="15.75" customHeight="1" x14ac:dyDescent="0.25">
      <c r="A202" s="36">
        <v>45587</v>
      </c>
      <c r="B202" s="101">
        <v>1200</v>
      </c>
      <c r="C202" s="98" t="s">
        <v>244</v>
      </c>
      <c r="D202" s="37" t="s">
        <v>17</v>
      </c>
    </row>
    <row r="203" spans="1:4" s="81" customFormat="1" ht="15.75" customHeight="1" x14ac:dyDescent="0.25">
      <c r="A203" s="36">
        <v>45587</v>
      </c>
      <c r="B203" s="101">
        <v>1000</v>
      </c>
      <c r="C203" s="98" t="s">
        <v>245</v>
      </c>
      <c r="D203" s="37" t="s">
        <v>17</v>
      </c>
    </row>
    <row r="204" spans="1:4" s="81" customFormat="1" ht="15.75" customHeight="1" x14ac:dyDescent="0.25">
      <c r="A204" s="36">
        <v>45587</v>
      </c>
      <c r="B204" s="101">
        <v>150</v>
      </c>
      <c r="C204" s="98" t="s">
        <v>112</v>
      </c>
      <c r="D204" s="37" t="s">
        <v>17</v>
      </c>
    </row>
    <row r="205" spans="1:4" s="81" customFormat="1" ht="15.75" customHeight="1" x14ac:dyDescent="0.25">
      <c r="A205" s="36">
        <v>45587</v>
      </c>
      <c r="B205" s="101">
        <v>250</v>
      </c>
      <c r="C205" s="98" t="s">
        <v>227</v>
      </c>
      <c r="D205" s="105" t="s">
        <v>17</v>
      </c>
    </row>
    <row r="206" spans="1:4" s="81" customFormat="1" ht="15.75" customHeight="1" x14ac:dyDescent="0.25">
      <c r="A206" s="36">
        <v>45587</v>
      </c>
      <c r="B206" s="101">
        <v>1768</v>
      </c>
      <c r="C206" s="98" t="s">
        <v>111</v>
      </c>
      <c r="D206" s="37" t="s">
        <v>17</v>
      </c>
    </row>
    <row r="207" spans="1:4" s="81" customFormat="1" ht="15.75" customHeight="1" x14ac:dyDescent="0.25">
      <c r="A207" s="36">
        <v>45587</v>
      </c>
      <c r="B207" s="101">
        <v>5000</v>
      </c>
      <c r="C207" s="98" t="s">
        <v>202</v>
      </c>
      <c r="D207" s="37" t="s">
        <v>17</v>
      </c>
    </row>
    <row r="208" spans="1:4" s="81" customFormat="1" ht="15.75" customHeight="1" x14ac:dyDescent="0.25">
      <c r="A208" s="36">
        <v>45587</v>
      </c>
      <c r="B208" s="101">
        <v>300</v>
      </c>
      <c r="C208" s="98" t="s">
        <v>246</v>
      </c>
      <c r="D208" s="37" t="s">
        <v>17</v>
      </c>
    </row>
    <row r="209" spans="1:4" s="81" customFormat="1" ht="15.75" customHeight="1" x14ac:dyDescent="0.25">
      <c r="A209" s="36">
        <v>45587</v>
      </c>
      <c r="B209" s="101">
        <v>284</v>
      </c>
      <c r="C209" s="98" t="s">
        <v>247</v>
      </c>
      <c r="D209" s="37" t="s">
        <v>17</v>
      </c>
    </row>
    <row r="210" spans="1:4" s="81" customFormat="1" ht="15.75" customHeight="1" x14ac:dyDescent="0.25">
      <c r="A210" s="36">
        <v>45587</v>
      </c>
      <c r="B210" s="101">
        <v>300</v>
      </c>
      <c r="C210" s="98" t="s">
        <v>186</v>
      </c>
      <c r="D210" s="37" t="s">
        <v>17</v>
      </c>
    </row>
    <row r="211" spans="1:4" s="81" customFormat="1" ht="15.75" customHeight="1" x14ac:dyDescent="0.25">
      <c r="A211" s="36">
        <v>45588</v>
      </c>
      <c r="B211" s="101">
        <v>200</v>
      </c>
      <c r="C211" s="98" t="s">
        <v>120</v>
      </c>
      <c r="D211" s="37" t="s">
        <v>17</v>
      </c>
    </row>
    <row r="212" spans="1:4" s="81" customFormat="1" ht="15.75" customHeight="1" x14ac:dyDescent="0.25">
      <c r="A212" s="36">
        <v>45588</v>
      </c>
      <c r="B212" s="101">
        <v>1278.54</v>
      </c>
      <c r="C212" s="98" t="s">
        <v>248</v>
      </c>
      <c r="D212" s="105" t="s">
        <v>17</v>
      </c>
    </row>
    <row r="213" spans="1:4" s="81" customFormat="1" ht="15.75" customHeight="1" x14ac:dyDescent="0.25">
      <c r="A213" s="36">
        <v>45588</v>
      </c>
      <c r="B213" s="101">
        <v>150</v>
      </c>
      <c r="C213" s="98" t="s">
        <v>249</v>
      </c>
      <c r="D213" s="37" t="s">
        <v>17</v>
      </c>
    </row>
    <row r="214" spans="1:4" s="81" customFormat="1" ht="15.75" customHeight="1" x14ac:dyDescent="0.25">
      <c r="A214" s="36">
        <v>45588</v>
      </c>
      <c r="B214" s="101">
        <v>1000</v>
      </c>
      <c r="C214" s="98" t="s">
        <v>250</v>
      </c>
      <c r="D214" s="37" t="s">
        <v>17</v>
      </c>
    </row>
    <row r="215" spans="1:4" s="81" customFormat="1" ht="15.75" customHeight="1" x14ac:dyDescent="0.25">
      <c r="A215" s="36">
        <v>45588</v>
      </c>
      <c r="B215" s="101">
        <v>800</v>
      </c>
      <c r="C215" s="98" t="s">
        <v>108</v>
      </c>
      <c r="D215" s="37" t="s">
        <v>17</v>
      </c>
    </row>
    <row r="216" spans="1:4" s="81" customFormat="1" ht="15.75" customHeight="1" x14ac:dyDescent="0.25">
      <c r="A216" s="36">
        <v>45588</v>
      </c>
      <c r="B216" s="101">
        <v>800</v>
      </c>
      <c r="C216" s="98" t="s">
        <v>170</v>
      </c>
      <c r="D216" s="37" t="s">
        <v>17</v>
      </c>
    </row>
    <row r="217" spans="1:4" s="81" customFormat="1" ht="15.75" customHeight="1" x14ac:dyDescent="0.25">
      <c r="A217" s="36">
        <v>45588</v>
      </c>
      <c r="B217" s="101">
        <v>300</v>
      </c>
      <c r="C217" s="98" t="s">
        <v>251</v>
      </c>
      <c r="D217" s="37" t="s">
        <v>17</v>
      </c>
    </row>
    <row r="218" spans="1:4" s="81" customFormat="1" ht="15.75" customHeight="1" x14ac:dyDescent="0.25">
      <c r="A218" s="36">
        <v>45588</v>
      </c>
      <c r="B218" s="101">
        <v>500</v>
      </c>
      <c r="C218" s="98" t="s">
        <v>101</v>
      </c>
      <c r="D218" s="37" t="s">
        <v>17</v>
      </c>
    </row>
    <row r="219" spans="1:4" s="81" customFormat="1" ht="15.75" customHeight="1" x14ac:dyDescent="0.25">
      <c r="A219" s="36">
        <v>45588</v>
      </c>
      <c r="B219" s="101">
        <v>500</v>
      </c>
      <c r="C219" s="98" t="s">
        <v>97</v>
      </c>
      <c r="D219" s="37" t="s">
        <v>17</v>
      </c>
    </row>
    <row r="220" spans="1:4" s="81" customFormat="1" ht="15.75" customHeight="1" x14ac:dyDescent="0.25">
      <c r="A220" s="36">
        <v>45589</v>
      </c>
      <c r="B220" s="101">
        <v>300</v>
      </c>
      <c r="C220" s="98" t="s">
        <v>253</v>
      </c>
      <c r="D220" s="37" t="s">
        <v>17</v>
      </c>
    </row>
    <row r="221" spans="1:4" s="81" customFormat="1" ht="15.75" customHeight="1" x14ac:dyDescent="0.25">
      <c r="A221" s="36">
        <v>45589</v>
      </c>
      <c r="B221" s="101">
        <v>5000</v>
      </c>
      <c r="C221" s="98" t="s">
        <v>101</v>
      </c>
      <c r="D221" s="37" t="s">
        <v>17</v>
      </c>
    </row>
    <row r="222" spans="1:4" s="81" customFormat="1" ht="15.75" customHeight="1" x14ac:dyDescent="0.25">
      <c r="A222" s="36">
        <v>45589</v>
      </c>
      <c r="B222" s="101">
        <v>1000</v>
      </c>
      <c r="C222" s="98" t="s">
        <v>117</v>
      </c>
      <c r="D222" s="37" t="s">
        <v>17</v>
      </c>
    </row>
    <row r="223" spans="1:4" s="81" customFormat="1" ht="15.75" customHeight="1" x14ac:dyDescent="0.25">
      <c r="A223" s="36">
        <v>45589</v>
      </c>
      <c r="B223" s="101">
        <v>300</v>
      </c>
      <c r="C223" s="98" t="s">
        <v>128</v>
      </c>
      <c r="D223" s="37" t="s">
        <v>17</v>
      </c>
    </row>
    <row r="224" spans="1:4" s="81" customFormat="1" ht="15.75" customHeight="1" x14ac:dyDescent="0.25">
      <c r="A224" s="36">
        <v>45589</v>
      </c>
      <c r="B224" s="101">
        <v>300</v>
      </c>
      <c r="C224" s="98" t="s">
        <v>254</v>
      </c>
      <c r="D224" s="37" t="s">
        <v>17</v>
      </c>
    </row>
    <row r="225" spans="1:4" s="81" customFormat="1" ht="15.75" customHeight="1" x14ac:dyDescent="0.25">
      <c r="A225" s="36">
        <v>45589</v>
      </c>
      <c r="B225" s="101">
        <v>20000</v>
      </c>
      <c r="C225" s="98" t="s">
        <v>173</v>
      </c>
      <c r="D225" s="37" t="s">
        <v>17</v>
      </c>
    </row>
    <row r="226" spans="1:4" s="81" customFormat="1" ht="15.75" customHeight="1" x14ac:dyDescent="0.25">
      <c r="A226" s="36">
        <v>45589</v>
      </c>
      <c r="B226" s="101">
        <v>500</v>
      </c>
      <c r="C226" s="98" t="s">
        <v>255</v>
      </c>
      <c r="D226" s="37" t="s">
        <v>17</v>
      </c>
    </row>
    <row r="227" spans="1:4" s="81" customFormat="1" ht="15.75" customHeight="1" x14ac:dyDescent="0.25">
      <c r="A227" s="36">
        <v>45589</v>
      </c>
      <c r="B227" s="101">
        <v>500</v>
      </c>
      <c r="C227" s="98" t="s">
        <v>97</v>
      </c>
      <c r="D227" s="37" t="s">
        <v>17</v>
      </c>
    </row>
    <row r="228" spans="1:4" s="81" customFormat="1" ht="15.75" customHeight="1" x14ac:dyDescent="0.25">
      <c r="A228" s="36">
        <v>45590</v>
      </c>
      <c r="B228" s="101">
        <v>1300</v>
      </c>
      <c r="C228" s="98" t="s">
        <v>256</v>
      </c>
      <c r="D228" s="37" t="s">
        <v>17</v>
      </c>
    </row>
    <row r="229" spans="1:4" s="81" customFormat="1" ht="15.75" customHeight="1" x14ac:dyDescent="0.25">
      <c r="A229" s="36">
        <v>45590</v>
      </c>
      <c r="B229" s="101">
        <v>5500</v>
      </c>
      <c r="C229" s="98" t="s">
        <v>209</v>
      </c>
      <c r="D229" s="37" t="s">
        <v>17</v>
      </c>
    </row>
    <row r="230" spans="1:4" s="81" customFormat="1" ht="15.75" customHeight="1" x14ac:dyDescent="0.25">
      <c r="A230" s="36">
        <v>45590</v>
      </c>
      <c r="B230" s="101">
        <v>500</v>
      </c>
      <c r="C230" s="98" t="s">
        <v>184</v>
      </c>
      <c r="D230" s="37" t="s">
        <v>17</v>
      </c>
    </row>
    <row r="231" spans="1:4" s="81" customFormat="1" ht="15.75" customHeight="1" x14ac:dyDescent="0.25">
      <c r="A231" s="36">
        <v>45590</v>
      </c>
      <c r="B231" s="101">
        <v>250</v>
      </c>
      <c r="C231" s="98" t="s">
        <v>112</v>
      </c>
      <c r="D231" s="37" t="s">
        <v>17</v>
      </c>
    </row>
    <row r="232" spans="1:4" s="81" customFormat="1" ht="15.75" customHeight="1" x14ac:dyDescent="0.25">
      <c r="A232" s="36">
        <v>45590</v>
      </c>
      <c r="B232" s="101">
        <v>200</v>
      </c>
      <c r="C232" s="98" t="s">
        <v>113</v>
      </c>
      <c r="D232" s="37" t="s">
        <v>17</v>
      </c>
    </row>
    <row r="233" spans="1:4" s="81" customFormat="1" ht="15.75" customHeight="1" x14ac:dyDescent="0.25">
      <c r="A233" s="36">
        <v>45590</v>
      </c>
      <c r="B233" s="101">
        <v>21</v>
      </c>
      <c r="C233" s="98" t="s">
        <v>127</v>
      </c>
      <c r="D233" s="37" t="s">
        <v>17</v>
      </c>
    </row>
    <row r="234" spans="1:4" s="81" customFormat="1" ht="15.75" customHeight="1" x14ac:dyDescent="0.25">
      <c r="A234" s="36">
        <v>45590</v>
      </c>
      <c r="B234" s="101">
        <v>2000</v>
      </c>
      <c r="C234" s="98" t="s">
        <v>202</v>
      </c>
      <c r="D234" s="105" t="s">
        <v>17</v>
      </c>
    </row>
    <row r="235" spans="1:4" s="81" customFormat="1" ht="15.75" customHeight="1" x14ac:dyDescent="0.25">
      <c r="A235" s="36">
        <v>45591</v>
      </c>
      <c r="B235" s="101">
        <v>500</v>
      </c>
      <c r="C235" s="98" t="s">
        <v>257</v>
      </c>
      <c r="D235" s="37" t="s">
        <v>17</v>
      </c>
    </row>
    <row r="236" spans="1:4" s="81" customFormat="1" ht="15.75" customHeight="1" x14ac:dyDescent="0.25">
      <c r="A236" s="36">
        <v>45591</v>
      </c>
      <c r="B236" s="101">
        <v>3000</v>
      </c>
      <c r="C236" s="98" t="s">
        <v>258</v>
      </c>
      <c r="D236" s="37" t="s">
        <v>17</v>
      </c>
    </row>
    <row r="237" spans="1:4" s="81" customFormat="1" ht="15.75" customHeight="1" x14ac:dyDescent="0.25">
      <c r="A237" s="36">
        <v>45591</v>
      </c>
      <c r="B237" s="101">
        <v>209</v>
      </c>
      <c r="C237" s="98" t="s">
        <v>120</v>
      </c>
      <c r="D237" s="37" t="s">
        <v>17</v>
      </c>
    </row>
    <row r="238" spans="1:4" s="81" customFormat="1" ht="15.75" customHeight="1" x14ac:dyDescent="0.25">
      <c r="A238" s="36">
        <v>45591</v>
      </c>
      <c r="B238" s="101">
        <v>200</v>
      </c>
      <c r="C238" s="98" t="s">
        <v>120</v>
      </c>
      <c r="D238" s="37" t="s">
        <v>17</v>
      </c>
    </row>
    <row r="239" spans="1:4" s="81" customFormat="1" ht="15.75" customHeight="1" x14ac:dyDescent="0.25">
      <c r="A239" s="36">
        <v>45591</v>
      </c>
      <c r="B239" s="101">
        <v>1000</v>
      </c>
      <c r="C239" s="98" t="s">
        <v>101</v>
      </c>
      <c r="D239" s="37" t="s">
        <v>17</v>
      </c>
    </row>
    <row r="240" spans="1:4" s="81" customFormat="1" ht="15.75" customHeight="1" x14ac:dyDescent="0.25">
      <c r="A240" s="36">
        <v>45591</v>
      </c>
      <c r="B240" s="101">
        <v>500</v>
      </c>
      <c r="C240" s="98" t="s">
        <v>97</v>
      </c>
      <c r="D240" s="37" t="s">
        <v>17</v>
      </c>
    </row>
    <row r="241" spans="1:4" s="81" customFormat="1" ht="15.75" customHeight="1" x14ac:dyDescent="0.25">
      <c r="A241" s="36">
        <v>45591</v>
      </c>
      <c r="B241" s="101">
        <v>250</v>
      </c>
      <c r="C241" s="98" t="s">
        <v>259</v>
      </c>
      <c r="D241" s="37" t="s">
        <v>17</v>
      </c>
    </row>
    <row r="242" spans="1:4" s="81" customFormat="1" ht="15.75" customHeight="1" x14ac:dyDescent="0.25">
      <c r="A242" s="36">
        <v>45592</v>
      </c>
      <c r="B242" s="101">
        <v>9000</v>
      </c>
      <c r="C242" s="98" t="s">
        <v>261</v>
      </c>
      <c r="D242" s="37" t="s">
        <v>17</v>
      </c>
    </row>
    <row r="243" spans="1:4" s="81" customFormat="1" ht="15.75" customHeight="1" x14ac:dyDescent="0.25">
      <c r="A243" s="36">
        <v>45592</v>
      </c>
      <c r="B243" s="101">
        <v>200</v>
      </c>
      <c r="C243" s="98" t="s">
        <v>161</v>
      </c>
      <c r="D243" s="105" t="s">
        <v>17</v>
      </c>
    </row>
    <row r="244" spans="1:4" s="81" customFormat="1" ht="15.75" customHeight="1" x14ac:dyDescent="0.25">
      <c r="A244" s="36">
        <v>45592</v>
      </c>
      <c r="B244" s="101">
        <v>150</v>
      </c>
      <c r="C244" s="98" t="s">
        <v>229</v>
      </c>
      <c r="D244" s="37" t="s">
        <v>17</v>
      </c>
    </row>
    <row r="245" spans="1:4" s="81" customFormat="1" ht="15.75" customHeight="1" x14ac:dyDescent="0.25">
      <c r="A245" s="36">
        <v>45592</v>
      </c>
      <c r="B245" s="101">
        <v>150</v>
      </c>
      <c r="C245" s="98" t="s">
        <v>262</v>
      </c>
      <c r="D245" s="37" t="s">
        <v>17</v>
      </c>
    </row>
    <row r="246" spans="1:4" s="81" customFormat="1" ht="15.75" customHeight="1" x14ac:dyDescent="0.25">
      <c r="A246" s="36">
        <v>45592</v>
      </c>
      <c r="B246" s="101">
        <v>200</v>
      </c>
      <c r="C246" s="98" t="s">
        <v>159</v>
      </c>
      <c r="D246" s="37" t="s">
        <v>17</v>
      </c>
    </row>
    <row r="247" spans="1:4" s="81" customFormat="1" ht="15.75" customHeight="1" x14ac:dyDescent="0.25">
      <c r="A247" s="36">
        <v>45592</v>
      </c>
      <c r="B247" s="101">
        <v>100</v>
      </c>
      <c r="C247" s="98" t="s">
        <v>263</v>
      </c>
      <c r="D247" s="37" t="s">
        <v>17</v>
      </c>
    </row>
    <row r="248" spans="1:4" s="81" customFormat="1" ht="15.75" customHeight="1" x14ac:dyDescent="0.25">
      <c r="A248" s="36">
        <v>45593</v>
      </c>
      <c r="B248" s="101">
        <v>100</v>
      </c>
      <c r="C248" s="98" t="s">
        <v>268</v>
      </c>
      <c r="D248" s="37" t="s">
        <v>17</v>
      </c>
    </row>
    <row r="249" spans="1:4" s="81" customFormat="1" ht="15.75" customHeight="1" x14ac:dyDescent="0.25">
      <c r="A249" s="36">
        <v>45593</v>
      </c>
      <c r="B249" s="101">
        <v>500</v>
      </c>
      <c r="C249" s="98" t="s">
        <v>269</v>
      </c>
      <c r="D249" s="37" t="s">
        <v>17</v>
      </c>
    </row>
    <row r="250" spans="1:4" s="81" customFormat="1" ht="15.75" customHeight="1" x14ac:dyDescent="0.25">
      <c r="A250" s="36">
        <v>45593</v>
      </c>
      <c r="B250" s="101">
        <v>1000</v>
      </c>
      <c r="C250" s="98" t="s">
        <v>270</v>
      </c>
      <c r="D250" s="37" t="s">
        <v>17</v>
      </c>
    </row>
    <row r="251" spans="1:4" s="81" customFormat="1" ht="15.75" customHeight="1" x14ac:dyDescent="0.25">
      <c r="A251" s="36">
        <v>45593</v>
      </c>
      <c r="B251" s="104">
        <v>3500</v>
      </c>
      <c r="C251" s="98" t="s">
        <v>271</v>
      </c>
      <c r="D251" s="37" t="s">
        <v>17</v>
      </c>
    </row>
    <row r="252" spans="1:4" s="81" customFormat="1" ht="15.75" customHeight="1" x14ac:dyDescent="0.25">
      <c r="A252" s="36">
        <v>45593</v>
      </c>
      <c r="B252" s="101">
        <v>2000</v>
      </c>
      <c r="C252" s="98" t="s">
        <v>101</v>
      </c>
      <c r="D252" s="37" t="s">
        <v>17</v>
      </c>
    </row>
    <row r="253" spans="1:4" s="81" customFormat="1" ht="15.75" customHeight="1" x14ac:dyDescent="0.25">
      <c r="A253" s="36">
        <v>45593</v>
      </c>
      <c r="B253" s="101">
        <v>800</v>
      </c>
      <c r="C253" s="98" t="s">
        <v>103</v>
      </c>
      <c r="D253" s="37" t="s">
        <v>17</v>
      </c>
    </row>
    <row r="254" spans="1:4" s="81" customFormat="1" ht="15.75" customHeight="1" x14ac:dyDescent="0.25">
      <c r="A254" s="36">
        <v>45593</v>
      </c>
      <c r="B254" s="101">
        <v>2500</v>
      </c>
      <c r="C254" s="98" t="s">
        <v>157</v>
      </c>
      <c r="D254" s="37" t="s">
        <v>17</v>
      </c>
    </row>
    <row r="255" spans="1:4" s="81" customFormat="1" ht="15.75" customHeight="1" x14ac:dyDescent="0.25">
      <c r="A255" s="36">
        <v>45593</v>
      </c>
      <c r="B255" s="101">
        <v>2000</v>
      </c>
      <c r="C255" s="98" t="s">
        <v>194</v>
      </c>
      <c r="D255" s="37" t="s">
        <v>17</v>
      </c>
    </row>
    <row r="256" spans="1:4" s="81" customFormat="1" ht="15.75" customHeight="1" x14ac:dyDescent="0.25">
      <c r="A256" s="36">
        <v>45593</v>
      </c>
      <c r="B256" s="101">
        <v>150</v>
      </c>
      <c r="C256" s="100" t="s">
        <v>113</v>
      </c>
      <c r="D256" s="37" t="s">
        <v>17</v>
      </c>
    </row>
    <row r="257" spans="1:4" s="81" customFormat="1" ht="15.75" customHeight="1" x14ac:dyDescent="0.25">
      <c r="A257" s="36">
        <v>45593</v>
      </c>
      <c r="B257" s="101">
        <v>500</v>
      </c>
      <c r="C257" s="98" t="s">
        <v>97</v>
      </c>
      <c r="D257" s="37" t="s">
        <v>17</v>
      </c>
    </row>
    <row r="258" spans="1:4" s="81" customFormat="1" ht="15.75" customHeight="1" x14ac:dyDescent="0.25">
      <c r="A258" s="36">
        <v>45594</v>
      </c>
      <c r="B258" s="101">
        <v>100</v>
      </c>
      <c r="C258" s="98" t="s">
        <v>272</v>
      </c>
      <c r="D258" s="37" t="s">
        <v>17</v>
      </c>
    </row>
    <row r="259" spans="1:4" s="81" customFormat="1" ht="15.75" customHeight="1" x14ac:dyDescent="0.25">
      <c r="A259" s="36">
        <v>45594</v>
      </c>
      <c r="B259" s="101">
        <v>500</v>
      </c>
      <c r="C259" s="98" t="s">
        <v>226</v>
      </c>
      <c r="D259" s="37" t="s">
        <v>17</v>
      </c>
    </row>
    <row r="260" spans="1:4" s="81" customFormat="1" ht="15.75" customHeight="1" x14ac:dyDescent="0.25">
      <c r="A260" s="36">
        <v>45594</v>
      </c>
      <c r="B260" s="101">
        <v>200</v>
      </c>
      <c r="C260" s="98" t="s">
        <v>120</v>
      </c>
      <c r="D260" s="37" t="s">
        <v>17</v>
      </c>
    </row>
    <row r="261" spans="1:4" s="81" customFormat="1" ht="15.75" customHeight="1" x14ac:dyDescent="0.25">
      <c r="A261" s="36">
        <v>45594</v>
      </c>
      <c r="B261" s="101">
        <v>1000</v>
      </c>
      <c r="C261" s="98" t="s">
        <v>273</v>
      </c>
      <c r="D261" s="37" t="s">
        <v>17</v>
      </c>
    </row>
    <row r="262" spans="1:4" s="81" customFormat="1" ht="15.75" customHeight="1" x14ac:dyDescent="0.25">
      <c r="A262" s="36">
        <v>45594</v>
      </c>
      <c r="B262" s="101">
        <v>500</v>
      </c>
      <c r="C262" s="98" t="s">
        <v>274</v>
      </c>
      <c r="D262" s="37" t="s">
        <v>17</v>
      </c>
    </row>
    <row r="263" spans="1:4" s="81" customFormat="1" ht="15.75" customHeight="1" x14ac:dyDescent="0.25">
      <c r="A263" s="36">
        <v>45594</v>
      </c>
      <c r="B263" s="101">
        <v>500</v>
      </c>
      <c r="C263" s="98" t="s">
        <v>205</v>
      </c>
      <c r="D263" s="37" t="s">
        <v>17</v>
      </c>
    </row>
    <row r="264" spans="1:4" s="81" customFormat="1" ht="15.75" customHeight="1" x14ac:dyDescent="0.25">
      <c r="A264" s="36">
        <v>45594</v>
      </c>
      <c r="B264" s="101">
        <v>200</v>
      </c>
      <c r="C264" s="98" t="s">
        <v>120</v>
      </c>
      <c r="D264" s="37" t="s">
        <v>17</v>
      </c>
    </row>
    <row r="265" spans="1:4" s="81" customFormat="1" ht="15.75" customHeight="1" x14ac:dyDescent="0.25">
      <c r="A265" s="36">
        <v>45594</v>
      </c>
      <c r="B265" s="101">
        <v>9000</v>
      </c>
      <c r="C265" s="98" t="s">
        <v>179</v>
      </c>
      <c r="D265" s="37" t="s">
        <v>17</v>
      </c>
    </row>
    <row r="266" spans="1:4" s="81" customFormat="1" ht="15.75" customHeight="1" x14ac:dyDescent="0.25">
      <c r="A266" s="36">
        <v>45594</v>
      </c>
      <c r="B266" s="101">
        <v>300</v>
      </c>
      <c r="C266" s="98" t="s">
        <v>112</v>
      </c>
      <c r="D266" s="37" t="s">
        <v>17</v>
      </c>
    </row>
    <row r="267" spans="1:4" s="81" customFormat="1" ht="15.75" customHeight="1" x14ac:dyDescent="0.25">
      <c r="A267" s="36">
        <v>45594</v>
      </c>
      <c r="B267" s="101">
        <v>1000</v>
      </c>
      <c r="C267" s="98" t="s">
        <v>101</v>
      </c>
      <c r="D267" s="37" t="s">
        <v>17</v>
      </c>
    </row>
    <row r="268" spans="1:4" s="81" customFormat="1" ht="15.75" customHeight="1" x14ac:dyDescent="0.25">
      <c r="A268" s="36">
        <v>45594</v>
      </c>
      <c r="B268" s="101">
        <v>500</v>
      </c>
      <c r="C268" s="98" t="s">
        <v>275</v>
      </c>
      <c r="D268" s="37" t="s">
        <v>17</v>
      </c>
    </row>
    <row r="269" spans="1:4" s="81" customFormat="1" ht="15.75" customHeight="1" x14ac:dyDescent="0.25">
      <c r="A269" s="36">
        <v>45594</v>
      </c>
      <c r="B269" s="101">
        <v>800</v>
      </c>
      <c r="C269" s="98" t="s">
        <v>170</v>
      </c>
      <c r="D269" s="37" t="s">
        <v>17</v>
      </c>
    </row>
    <row r="270" spans="1:4" s="81" customFormat="1" ht="15.75" customHeight="1" x14ac:dyDescent="0.25">
      <c r="A270" s="36">
        <v>45595</v>
      </c>
      <c r="B270" s="101">
        <v>42</v>
      </c>
      <c r="C270" s="98" t="s">
        <v>276</v>
      </c>
      <c r="D270" s="37" t="s">
        <v>17</v>
      </c>
    </row>
    <row r="271" spans="1:4" s="81" customFormat="1" ht="15.75" customHeight="1" x14ac:dyDescent="0.25">
      <c r="A271" s="36">
        <v>45595</v>
      </c>
      <c r="B271" s="101">
        <v>200</v>
      </c>
      <c r="C271" s="98" t="s">
        <v>113</v>
      </c>
      <c r="D271" s="37" t="s">
        <v>17</v>
      </c>
    </row>
    <row r="272" spans="1:4" s="81" customFormat="1" ht="15.75" customHeight="1" x14ac:dyDescent="0.25">
      <c r="A272" s="36">
        <v>45595</v>
      </c>
      <c r="B272" s="101">
        <v>1000</v>
      </c>
      <c r="C272" s="98" t="s">
        <v>277</v>
      </c>
      <c r="D272" s="37" t="s">
        <v>17</v>
      </c>
    </row>
    <row r="273" spans="1:4" s="81" customFormat="1" ht="15.75" customHeight="1" x14ac:dyDescent="0.25">
      <c r="A273" s="36">
        <v>45595</v>
      </c>
      <c r="B273" s="101">
        <v>500</v>
      </c>
      <c r="C273" s="98" t="s">
        <v>278</v>
      </c>
      <c r="D273" s="37" t="s">
        <v>17</v>
      </c>
    </row>
    <row r="274" spans="1:4" s="81" customFormat="1" ht="15.75" customHeight="1" x14ac:dyDescent="0.25">
      <c r="A274" s="36">
        <v>45595</v>
      </c>
      <c r="B274" s="101">
        <v>500</v>
      </c>
      <c r="C274" s="98" t="s">
        <v>279</v>
      </c>
      <c r="D274" s="37" t="s">
        <v>17</v>
      </c>
    </row>
    <row r="275" spans="1:4" s="81" customFormat="1" ht="15.75" customHeight="1" x14ac:dyDescent="0.25">
      <c r="A275" s="36">
        <v>45595</v>
      </c>
      <c r="B275" s="101">
        <v>500</v>
      </c>
      <c r="C275" s="98" t="s">
        <v>97</v>
      </c>
      <c r="D275" s="37" t="s">
        <v>17</v>
      </c>
    </row>
    <row r="276" spans="1:4" s="81" customFormat="1" ht="15.75" customHeight="1" x14ac:dyDescent="0.25">
      <c r="A276" s="36">
        <v>45595</v>
      </c>
      <c r="B276" s="101">
        <v>800</v>
      </c>
      <c r="C276" s="98" t="s">
        <v>108</v>
      </c>
      <c r="D276" s="105" t="s">
        <v>17</v>
      </c>
    </row>
    <row r="277" spans="1:4" s="81" customFormat="1" ht="15.75" customHeight="1" x14ac:dyDescent="0.25">
      <c r="A277" s="36">
        <v>45595</v>
      </c>
      <c r="B277" s="101">
        <v>500</v>
      </c>
      <c r="C277" s="98" t="s">
        <v>192</v>
      </c>
      <c r="D277" s="105" t="s">
        <v>17</v>
      </c>
    </row>
    <row r="278" spans="1:4" s="81" customFormat="1" ht="15.75" customHeight="1" x14ac:dyDescent="0.25">
      <c r="A278" s="36">
        <v>45595</v>
      </c>
      <c r="B278" s="101">
        <v>300</v>
      </c>
      <c r="C278" s="98" t="s">
        <v>128</v>
      </c>
      <c r="D278" s="105" t="s">
        <v>17</v>
      </c>
    </row>
    <row r="279" spans="1:4" s="81" customFormat="1" ht="15.75" customHeight="1" x14ac:dyDescent="0.25">
      <c r="A279" s="36">
        <v>45595</v>
      </c>
      <c r="B279" s="101">
        <v>2000</v>
      </c>
      <c r="C279" s="98" t="s">
        <v>172</v>
      </c>
      <c r="D279" s="105" t="s">
        <v>17</v>
      </c>
    </row>
    <row r="280" spans="1:4" s="81" customFormat="1" ht="15.75" customHeight="1" x14ac:dyDescent="0.25">
      <c r="A280" s="36">
        <v>45595</v>
      </c>
      <c r="B280" s="101">
        <v>1000</v>
      </c>
      <c r="C280" s="98" t="s">
        <v>280</v>
      </c>
      <c r="D280" s="105" t="s">
        <v>17</v>
      </c>
    </row>
    <row r="281" spans="1:4" s="81" customFormat="1" ht="15.75" customHeight="1" x14ac:dyDescent="0.25">
      <c r="A281" s="36">
        <v>45595</v>
      </c>
      <c r="B281" s="101">
        <v>500</v>
      </c>
      <c r="C281" s="98" t="s">
        <v>281</v>
      </c>
      <c r="D281" s="105" t="s">
        <v>17</v>
      </c>
    </row>
    <row r="282" spans="1:4" s="81" customFormat="1" ht="15.75" customHeight="1" x14ac:dyDescent="0.25">
      <c r="A282" s="36">
        <v>45595</v>
      </c>
      <c r="B282" s="101">
        <v>50</v>
      </c>
      <c r="C282" s="98" t="s">
        <v>282</v>
      </c>
      <c r="D282" s="105" t="s">
        <v>17</v>
      </c>
    </row>
    <row r="283" spans="1:4" s="81" customFormat="1" ht="15.75" customHeight="1" x14ac:dyDescent="0.25">
      <c r="A283" s="36">
        <v>45595</v>
      </c>
      <c r="B283" s="101">
        <v>2000</v>
      </c>
      <c r="C283" s="98" t="s">
        <v>117</v>
      </c>
      <c r="D283" s="105" t="s">
        <v>17</v>
      </c>
    </row>
    <row r="284" spans="1:4" s="81" customFormat="1" ht="15.75" customHeight="1" x14ac:dyDescent="0.25">
      <c r="A284" s="36">
        <v>45595</v>
      </c>
      <c r="B284" s="101">
        <v>500</v>
      </c>
      <c r="C284" s="98" t="s">
        <v>165</v>
      </c>
      <c r="D284" s="105" t="s">
        <v>17</v>
      </c>
    </row>
    <row r="285" spans="1:4" s="81" customFormat="1" ht="15.75" customHeight="1" x14ac:dyDescent="0.25">
      <c r="A285" s="36">
        <v>45596</v>
      </c>
      <c r="B285" s="101">
        <v>100</v>
      </c>
      <c r="C285" s="98" t="s">
        <v>283</v>
      </c>
      <c r="D285" s="105" t="s">
        <v>17</v>
      </c>
    </row>
    <row r="286" spans="1:4" s="81" customFormat="1" ht="15.75" customHeight="1" x14ac:dyDescent="0.25">
      <c r="A286" s="36">
        <v>45596</v>
      </c>
      <c r="B286" s="101">
        <v>1000</v>
      </c>
      <c r="C286" s="98" t="s">
        <v>284</v>
      </c>
      <c r="D286" s="105" t="s">
        <v>17</v>
      </c>
    </row>
    <row r="287" spans="1:4" s="81" customFormat="1" ht="15.75" customHeight="1" x14ac:dyDescent="0.25">
      <c r="A287" s="36">
        <v>45596</v>
      </c>
      <c r="B287" s="101">
        <v>4000</v>
      </c>
      <c r="C287" s="98" t="s">
        <v>179</v>
      </c>
      <c r="D287" s="105" t="s">
        <v>17</v>
      </c>
    </row>
    <row r="288" spans="1:4" s="81" customFormat="1" ht="15.75" customHeight="1" x14ac:dyDescent="0.25">
      <c r="A288" s="36">
        <v>45596</v>
      </c>
      <c r="B288" s="101">
        <v>112.96</v>
      </c>
      <c r="C288" s="98" t="s">
        <v>285</v>
      </c>
      <c r="D288" s="105" t="s">
        <v>17</v>
      </c>
    </row>
    <row r="289" spans="1:4" s="81" customFormat="1" ht="15.75" customHeight="1" x14ac:dyDescent="0.25">
      <c r="A289" s="36">
        <v>45596</v>
      </c>
      <c r="B289" s="101">
        <v>45</v>
      </c>
      <c r="C289" s="98" t="s">
        <v>102</v>
      </c>
      <c r="D289" s="105" t="s">
        <v>17</v>
      </c>
    </row>
    <row r="290" spans="1:4" s="81" customFormat="1" ht="15.75" customHeight="1" x14ac:dyDescent="0.25">
      <c r="A290" s="36">
        <v>45596</v>
      </c>
      <c r="B290" s="101">
        <v>239</v>
      </c>
      <c r="C290" s="98" t="s">
        <v>110</v>
      </c>
      <c r="D290" s="105" t="s">
        <v>17</v>
      </c>
    </row>
    <row r="291" spans="1:4" s="81" customFormat="1" ht="15.75" customHeight="1" x14ac:dyDescent="0.25">
      <c r="A291" s="36">
        <v>45596</v>
      </c>
      <c r="B291" s="101">
        <v>150</v>
      </c>
      <c r="C291" s="98" t="s">
        <v>113</v>
      </c>
      <c r="D291" s="105" t="s">
        <v>17</v>
      </c>
    </row>
    <row r="292" spans="1:4" s="81" customFormat="1" ht="15.75" customHeight="1" x14ac:dyDescent="0.25">
      <c r="A292" s="36">
        <v>45596</v>
      </c>
      <c r="B292" s="101">
        <v>2000</v>
      </c>
      <c r="C292" s="98" t="s">
        <v>286</v>
      </c>
      <c r="D292" s="105" t="s">
        <v>17</v>
      </c>
    </row>
    <row r="293" spans="1:4" ht="30" customHeight="1" x14ac:dyDescent="0.25">
      <c r="A293" s="182" t="s">
        <v>32</v>
      </c>
      <c r="B293" s="183"/>
      <c r="C293" s="102">
        <f>SUM(B9:B292)</f>
        <v>285544.09000000003</v>
      </c>
      <c r="D293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293:B293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4" sqref="C14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61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45569</v>
      </c>
      <c r="B11" s="77">
        <v>2500</v>
      </c>
      <c r="C11" s="107" t="s">
        <v>132</v>
      </c>
      <c r="D11" s="106" t="s">
        <v>17</v>
      </c>
    </row>
    <row r="12" spans="1:4" s="78" customFormat="1" ht="15.75" customHeight="1" x14ac:dyDescent="0.25">
      <c r="A12" s="96"/>
      <c r="B12" s="77"/>
      <c r="C12" s="107"/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B12" sqref="B12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62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2024-11-20T19:28:12Z</dcterms:modified>
  <cp:category/>
  <cp:contentStatus/>
</cp:coreProperties>
</file>