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39" i="13" l="1"/>
  <c r="B12" i="4" l="1"/>
  <c r="C20" i="1" s="1"/>
  <c r="B32" i="4"/>
  <c r="C17" i="1" l="1"/>
  <c r="B15" i="5" l="1"/>
  <c r="C302" i="10" l="1"/>
  <c r="C15" i="1" s="1"/>
  <c r="C11" i="8" l="1"/>
  <c r="C15" i="6" l="1"/>
  <c r="B113" i="4" l="1"/>
  <c r="C12" i="1" l="1"/>
  <c r="C14" i="1" l="1"/>
  <c r="C13" i="1" l="1"/>
  <c r="C16" i="1" l="1"/>
  <c r="C11" i="1" s="1"/>
  <c r="B36" i="4" l="1"/>
  <c r="C22" i="1" l="1"/>
  <c r="C21" i="1" l="1"/>
  <c r="C23" i="1" l="1"/>
  <c r="B120" i="4"/>
  <c r="B121" i="4" s="1"/>
  <c r="C24" i="1" l="1"/>
  <c r="C19" i="1" s="1"/>
  <c r="C26" i="1" s="1"/>
</calcChain>
</file>

<file path=xl/sharedStrings.xml><?xml version="1.0" encoding="utf-8"?>
<sst xmlns="http://schemas.openxmlformats.org/spreadsheetml/2006/main" count="844" uniqueCount="391">
  <si>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</si>
  <si>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</si>
  <si>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</si>
  <si>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</si>
  <si>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</si>
  <si>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</si>
  <si>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</si>
  <si>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</si>
  <si>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</si>
  <si>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</si>
  <si>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</si>
  <si>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</si>
  <si>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</si>
  <si>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</si>
  <si>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</si>
  <si>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</si>
  <si>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</si>
  <si>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</si>
  <si>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</si>
  <si>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</si>
  <si>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</si>
  <si>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</si>
  <si>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</si>
  <si>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</si>
  <si>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</si>
  <si>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</si>
  <si>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</si>
  <si>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</si>
  <si>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</si>
  <si>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</si>
  <si>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</si>
  <si>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</si>
  <si>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</si>
  <si>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</si>
  <si>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</si>
  <si>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</si>
  <si>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</si>
  <si>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</si>
  <si>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</si>
  <si>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</si>
  <si>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</si>
  <si>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</si>
  <si>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</si>
  <si>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</si>
  <si>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</si>
  <si>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</si>
  <si>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</si>
  <si>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</si>
  <si>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</si>
  <si>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Пиар животных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</si>
  <si>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</si>
  <si>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средств на 01.12.2021</t>
  </si>
  <si>
    <t>Канцелярия</t>
  </si>
  <si>
    <t>за декабрь 2021 года</t>
  </si>
  <si>
    <t>Общая сумма поступлений за декабрь 2021г.</t>
  </si>
  <si>
    <t>Произведенные расходы за декабрь 2021г.</t>
  </si>
  <si>
    <t>Остаток средств на 01.01.2022</t>
  </si>
  <si>
    <t>за  декабрь 2021 года</t>
  </si>
  <si>
    <t>за декабрь 2021 год</t>
  </si>
  <si>
    <t>Лекарства - амлодипин </t>
  </si>
  <si>
    <t>Оплата за вет. услуги ВК Айболит анализы и осмотр котенок Абрикос (Рыжик)</t>
  </si>
  <si>
    <t>Транспортные расходы</t>
  </si>
  <si>
    <t>Экспресс доставка лекарств из Москвы </t>
  </si>
  <si>
    <t>ГСМ </t>
  </si>
  <si>
    <t>Лекарства - хладоэлемент</t>
  </si>
  <si>
    <t>Лекарства - лейкеран</t>
  </si>
  <si>
    <t>Оплата за вет. услуги ИВЦ МВА МРТ собака Серега </t>
  </si>
  <si>
    <t>Перевозка животного (собака) Клин-Москва-Клин </t>
  </si>
  <si>
    <t>Доставка животного (щенок) Клин-Зеленоград</t>
  </si>
  <si>
    <t>ДЕКАБРЬ</t>
  </si>
  <si>
    <t>Оплата за вет. услуги ВК Раденис собака Трезор</t>
  </si>
  <si>
    <t>Оплата за вет. услуги ВК Раденис собака Серега</t>
  </si>
  <si>
    <t>Перевозка животного (собака) Клин - Москва - Клин</t>
  </si>
  <si>
    <t>Доставка животного (щенок) Клин-Троицк</t>
  </si>
  <si>
    <t>Влажный корм вискас, бумага А4</t>
  </si>
  <si>
    <t>ГСМ</t>
  </si>
  <si>
    <t>Древесный наполнитель</t>
  </si>
  <si>
    <t>Оплата за вет. услуги Ветеринарный онкологический научный центр собака Серега - прием у онколога</t>
  </si>
  <si>
    <t>Оплата за вет. услуги ВК Шилкина собака Серега</t>
  </si>
  <si>
    <t>Оплата за вет. услуги ВК Айболит-осмотр и анализы нового котенка</t>
  </si>
  <si>
    <t>Оплата за вет. услуги ВК Шилкина А. Г. -операция собака Серега</t>
  </si>
  <si>
    <t>Перевозка животного (собака) Клин- Москва - Клин</t>
  </si>
  <si>
    <t>Оплата за вет. услуги ВК Айболит - новенький котенок Алиса</t>
  </si>
  <si>
    <t>Перевозка животного (собака) Клин -Москва -Клин</t>
  </si>
  <si>
    <t>Оплата за вет. услуги ВК Айболит -долг за анализы собаки Сереги</t>
  </si>
  <si>
    <t>Оплата за вет. услуги ВК Айболит операция котенок Абрикос </t>
  </si>
  <si>
    <t>Оплата за вет. услуги ВК Айболит -анализы кошечка Маркиза</t>
  </si>
  <si>
    <t>Вет. препараты - вакцины вангард плюс 5/L4, Relaxivet суспензия успокоительная для кошек и собак</t>
  </si>
  <si>
    <t>Корм влажный пурина , мешки для мусора, древесный наполнитель</t>
  </si>
  <si>
    <t>Вкусняшки для собак</t>
  </si>
  <si>
    <t>Оплата за вет. услуги ВК Айболит -кастрация котиков Бурбона, Гарри и новенькой кошечки + анализы</t>
  </si>
  <si>
    <t>Перевозка животного (Собака) Клин-Москва-Клин</t>
  </si>
  <si>
    <t>Влажный корм для кошек феликс</t>
  </si>
  <si>
    <t>Доставка животного (щенок) Клин- Конаково</t>
  </si>
  <si>
    <t>Доставка животного и перевозка (собаки) Клин-Одинцово - Москва - Клин</t>
  </si>
  <si>
    <t>Лекарства - синулокс</t>
  </si>
  <si>
    <t>Транспортные расходы </t>
  </si>
  <si>
    <t>Доставка животного (собака) Клин - Москва</t>
  </si>
  <si>
    <t>Наполнитель для кошачьего туалета</t>
  </si>
  <si>
    <t> Корм консервированный Winner Renal для взрослых кошек при заболеваниях почек</t>
  </si>
  <si>
    <t>Оплата за передержку собаки Рэма по договору от 06.12.2021 г. сроком на один месяц с 07.12.2021 по 07.01.2022 г</t>
  </si>
  <si>
    <t>Оплата за передержку собаки Кассандры по договору от 07.12.2021 г сроком на один месяц с 10.12.2021 г по 10.01.2021 г</t>
  </si>
  <si>
    <t>Оплата за передержку собаки Тоши по дговору от 07.12.2021 г сроком один месяц с 11.12.2021 по 11.01.2022 г </t>
  </si>
  <si>
    <t>Корм Purina ProPlan Veterinary Diets NF Renal диетический сухой для кошек при паталогии почек</t>
  </si>
  <si>
    <t>Оплата передержки собаки Лады по договору от 10.12.2021 г. сроком на один месяц с 11.12.2021 по 11.01.2021</t>
  </si>
  <si>
    <t>Оплата передержки щеночка Сэма по договору от 12.12.2021 г сроком на один месяц с 12.12.2021 г по 12.01.2022 г</t>
  </si>
  <si>
    <t>Оплата передержки собаки Наны по договору от 14.12.2021 г сроком на один месяц с 15.12.2021 по 15.01.2022 г </t>
  </si>
  <si>
    <t>Корм консервированный Winner Renal для взрослых кошек при заболеваниях почек</t>
  </si>
  <si>
    <t>Оплата передержки собаки Леди по договору от 14.12.2021 г сроком один месяц с 16.12.2021 по 16.01.2022 г </t>
  </si>
  <si>
    <t>Оплата передержки собаки Ланы по договору от 16.12.2021 г сроком один месяц с 19.12.2021 по 19.01.2022 г </t>
  </si>
  <si>
    <t>Оплата передержки собаки Ларса по договору от 17.12.2021 г сроком один месяц с 19.12.2021 по 19.01.2022 г. </t>
  </si>
  <si>
    <t>Сухой корм Meglium для собак</t>
  </si>
  <si>
    <t>Оплата передержки собаки Джульетты по договору от 19.12.2021 г сроком на один месяц с 19.12.2021 по 19.01.2022 г </t>
  </si>
  <si>
    <t>Оплата передержки собаки Мишки по договору от 19.12.2021 г сроком на один месяц с 19.12.2021 по 19.01.2022 г </t>
  </si>
  <si>
    <t>Оплата передержки щеночков Амур, Джимми, Альма и Рада по договору от 21.12.2021 г сроком на один месяц с 22.12.2021 по 222.01.2022 г </t>
  </si>
  <si>
    <t>Людмила Витальевна С.</t>
  </si>
  <si>
    <t>Светлана Васильевна П.</t>
  </si>
  <si>
    <t>Наталья Александровна П.</t>
  </si>
  <si>
    <t> Надежда Алексеевна В.</t>
  </si>
  <si>
    <t>Ася Борисовна Н.</t>
  </si>
  <si>
    <t>Екатерина Александровна П.</t>
  </si>
  <si>
    <t> Elena Sofronidis</t>
  </si>
  <si>
    <t>Тамара Черменовна Д.</t>
  </si>
  <si>
    <t>Надежда Савельевна Е.</t>
  </si>
  <si>
    <t>Татьяна Дмитриевна К</t>
  </si>
  <si>
    <t>Екатерина Владимировна С.</t>
  </si>
  <si>
    <t>Лилия Николаевна М.</t>
  </si>
  <si>
    <t>Юлия Игоревна К.</t>
  </si>
  <si>
    <t>Елена Александровна К.</t>
  </si>
  <si>
    <t>Евгения Сергеевна С.</t>
  </si>
  <si>
    <t>Светлана Владимировна К.</t>
  </si>
  <si>
    <t>Наталья Юрьевна А</t>
  </si>
  <si>
    <t>Ксения Павловна Г.</t>
  </si>
  <si>
    <t>Юлия Фаилевна А.</t>
  </si>
  <si>
    <t>Анастасия О.</t>
  </si>
  <si>
    <t>Марина Анатольевна Т. </t>
  </si>
  <si>
    <t>Елена Николаевна Б. </t>
  </si>
  <si>
    <t>Наталья Николаевна Н.</t>
  </si>
  <si>
    <t>Ольга Алексеевна И. </t>
  </si>
  <si>
    <t>Светлана Евгеньевна Р.</t>
  </si>
  <si>
    <t>Елена Сергеевна П.</t>
  </si>
  <si>
    <t>Жанна Георгиевна П.</t>
  </si>
  <si>
    <t>Виктория Олеговна Д. </t>
  </si>
  <si>
    <t>Ирина Николаевна Г.</t>
  </si>
  <si>
    <t>Nadezhda Smirnova</t>
  </si>
  <si>
    <t>Олеся Александровна М.</t>
  </si>
  <si>
    <t>Татьяна Алексеевна К.</t>
  </si>
  <si>
    <t>Екатерина Эдуардовна К.</t>
  </si>
  <si>
    <t>перевод ****3534</t>
  </si>
  <si>
    <t>Наталья Кирилловна Г.</t>
  </si>
  <si>
    <t>Светлана Анатольевна Ф.</t>
  </si>
  <si>
    <t>Елена Александровна П.</t>
  </si>
  <si>
    <t>перевод ****7705</t>
  </si>
  <si>
    <t>Оксана Александровна Т.</t>
  </si>
  <si>
    <t> Елена Ивановна Б</t>
  </si>
  <si>
    <t>Екатерина Сергеевна С.</t>
  </si>
  <si>
    <t>перевод *****4979</t>
  </si>
  <si>
    <t>Галина Николаевна Д.</t>
  </si>
  <si>
    <t>Анжела Викторовна П.</t>
  </si>
  <si>
    <t>Татьяна К. "Для Сереги"</t>
  </si>
  <si>
    <t>перевод ****9889</t>
  </si>
  <si>
    <t>Екатерина Эдуардовна С.</t>
  </si>
  <si>
    <t>Татьяна Анатольевна Ч.</t>
  </si>
  <si>
    <t>Евгения Гордеева</t>
  </si>
  <si>
    <t>Ирина Юрьевна М.</t>
  </si>
  <si>
    <t>Карине Вазгеновна М.</t>
  </si>
  <si>
    <t>перевод ****8701</t>
  </si>
  <si>
    <t> Ольга Владимировна К.</t>
  </si>
  <si>
    <t>Татьяна Сергеевна Н.</t>
  </si>
  <si>
    <t>Наталья Евгеньевна Г.</t>
  </si>
  <si>
    <t> Дарья Андреевна Ч.</t>
  </si>
  <si>
    <t>Инна Каштанова</t>
  </si>
  <si>
    <t>Сарнавская Наталья</t>
  </si>
  <si>
    <t>Ольга Олеговна Л.</t>
  </si>
  <si>
    <t> Ирина Николаевна Г.</t>
  </si>
  <si>
    <t>Юлия Станиславовна З.</t>
  </si>
  <si>
    <t>Наталья Николаевна Е.</t>
  </si>
  <si>
    <t>Оксана Александровна П.</t>
  </si>
  <si>
    <t> Светлана Анатольевна Ф.</t>
  </si>
  <si>
    <t>Анна Владимировна Г.</t>
  </si>
  <si>
    <t>Надежда Николаевна П.</t>
  </si>
  <si>
    <t>Людмила Леонидовна К.</t>
  </si>
  <si>
    <t>Лилия Марисовна Б.</t>
  </si>
  <si>
    <t> Елена Владимировна П.</t>
  </si>
  <si>
    <t>Екатерина Викторовна С. </t>
  </si>
  <si>
    <t>Светлана Владимировна Ч.</t>
  </si>
  <si>
    <t>Юлия Семеновна Ш.</t>
  </si>
  <si>
    <t>Карзанова Марина Анатольевна</t>
  </si>
  <si>
    <t>Стенина Людмила</t>
  </si>
  <si>
    <t> Татьяна Валентиновна Г.</t>
  </si>
  <si>
    <t>Елена Юрьевна Э.</t>
  </si>
  <si>
    <t>Юлия Александровна Н.</t>
  </si>
  <si>
    <t>Светлана Анатольевна Ф. </t>
  </si>
  <si>
    <t>перевод ****7135</t>
  </si>
  <si>
    <t>Людмила Юрьевна В. </t>
  </si>
  <si>
    <t>Hanna Markava</t>
  </si>
  <si>
    <t>Яна Ульяшина</t>
  </si>
  <si>
    <t>Роман Семьянов</t>
  </si>
  <si>
    <t>Лусине Арменовна М. </t>
  </si>
  <si>
    <t>Елена Николаевна Л.</t>
  </si>
  <si>
    <t>Ольга Анатольевна Г.</t>
  </si>
  <si>
    <t>Айк Сасунович Х.</t>
  </si>
  <si>
    <t>Екатерина Радиевна О. </t>
  </si>
  <si>
    <t>Юлия Валерьевна С.</t>
  </si>
  <si>
    <t>Елена Владимировна П. </t>
  </si>
  <si>
    <t>Екатерина Владимировна С. </t>
  </si>
  <si>
    <t>Валерия Геннадьевна М.</t>
  </si>
  <si>
    <t>Ирина Олеговна Д.</t>
  </si>
  <si>
    <t>перевод ****8087</t>
  </si>
  <si>
    <t>Наталия Владимировна П.</t>
  </si>
  <si>
    <t>Елена Васильевна А. "Кася"</t>
  </si>
  <si>
    <t>Татьяна Викторовна Г.</t>
  </si>
  <si>
    <t>Ольга Александровна Б.</t>
  </si>
  <si>
    <t> Юлия Игоревна Б</t>
  </si>
  <si>
    <t>Ирина Александровна П.</t>
  </si>
  <si>
    <t>Карине Вазгеновна М</t>
  </si>
  <si>
    <t>Елена Альбертовна М.</t>
  </si>
  <si>
    <t>Elena Sofronidis</t>
  </si>
  <si>
    <t>Митяева Дарья</t>
  </si>
  <si>
    <t>Мария Александровна А.</t>
  </si>
  <si>
    <t>Ирина Юрьевна М. </t>
  </si>
  <si>
    <t>Ольга Михайловна М.</t>
  </si>
  <si>
    <t>Елена Владимировна Е. </t>
  </si>
  <si>
    <t>Елизавета Андреевна Б. </t>
  </si>
  <si>
    <t>Елена Леонидовна С.</t>
  </si>
  <si>
    <t>Эльмира С.</t>
  </si>
  <si>
    <t>Наталья Юрьевна А.</t>
  </si>
  <si>
    <t>Юлия Игоревна К. </t>
  </si>
  <si>
    <t>Елена Анатольевна К.</t>
  </si>
  <si>
    <t>перевод ****1081</t>
  </si>
  <si>
    <t>Ульяна Юрьевна С.</t>
  </si>
  <si>
    <t>Михаил Александрович А.</t>
  </si>
  <si>
    <t>Тамара Александровна П. </t>
  </si>
  <si>
    <t>Марина Анатольевна Т.</t>
  </si>
  <si>
    <t>Оксана Анатольевна К.</t>
  </si>
  <si>
    <t>Наталья Владимировна П.</t>
  </si>
  <si>
    <t>Евгений Юрьевич В.</t>
  </si>
  <si>
    <t>Лариса Витальевна Ф. </t>
  </si>
  <si>
    <t>Наталья Н.</t>
  </si>
  <si>
    <t>Татьяна Михайловна Г. </t>
  </si>
  <si>
    <t>Ирина Владимировна С.</t>
  </si>
  <si>
    <t>Анна Вячеславовна М.</t>
  </si>
  <si>
    <t>Ольга С</t>
  </si>
  <si>
    <t>Анастасия</t>
  </si>
  <si>
    <t>НатальЯ Беськаева</t>
  </si>
  <si>
    <t>Екатерина Александровна К. </t>
  </si>
  <si>
    <t>Элена Сергеевна Г.</t>
  </si>
  <si>
    <t>Кристина Вячеславовна Ф.</t>
  </si>
  <si>
    <t>Евгения Александровна Ц. </t>
  </si>
  <si>
    <t>Людмила Юрьевна В.</t>
  </si>
  <si>
    <t>Ольга Владимировна Г.</t>
  </si>
  <si>
    <t>Карине Вазгеновна М. </t>
  </si>
  <si>
    <t> Ангелина Алексеевна И.</t>
  </si>
  <si>
    <t>Екатерина Андреевна С.</t>
  </si>
  <si>
    <t>Людмила Стенина</t>
  </si>
  <si>
    <t>Оплата передержки новенького щеночка из под гаражей по договору от 24.12.2021 г сроком на один месяц с 24.12.2021 по 24.01.2021 г</t>
  </si>
  <si>
    <t> ГСМ</t>
  </si>
  <si>
    <t>Оплата передержки собаки Рунечки по договору от 27.12.2021 г сроком на один месяц с 27.12.2021 по 27.01.2021 г </t>
  </si>
  <si>
    <t>Влажный корм для кошек вискас </t>
  </si>
  <si>
    <t>Вкусняшки для собак(желудки , сосиски), сухой корм педигри </t>
  </si>
  <si>
    <t>Перевозка одного (собаки) и доставка двух животных (котята) Клин - Москва</t>
  </si>
  <si>
    <t>Корм сухой meglium для собак </t>
  </si>
  <si>
    <t>Корм для щенков педигри</t>
  </si>
  <si>
    <t>Корм роял канин для кошек </t>
  </si>
  <si>
    <t>Корм влажный вискас для кошек и сухой корм purina one для кошек</t>
  </si>
  <si>
    <t>Влажный корм для котят вискас</t>
  </si>
  <si>
    <t>Влажный корм вискас для кошек</t>
  </si>
  <si>
    <t>Сухой корм Perfect Fit для кошек</t>
  </si>
  <si>
    <t>Оплата передержки за собаку Лилу по договору от 27.12.2021 г сроком на один месяц с 27.12.2021 по 27.01.2022 г.</t>
  </si>
  <si>
    <t>Оплата передержки за собаку Фиону по договору от 27.12.2021 г сроком на один месяц с 28.12.2021 по 28.01.2021 г</t>
  </si>
  <si>
    <t>Оплата передержки для собаки Тигрули по договору от 30.12.2021 г сроком на один месяц с 01.01.2022 по 01.02.2022 </t>
  </si>
  <si>
    <t>Оплата передержки собаки Берты по договору от 30.12.2021 г сроком один месяц с 07.01.2022 по 07.02.2022 г </t>
  </si>
  <si>
    <t>Сухой корм Purina ONE для кошек </t>
  </si>
  <si>
    <t>Сухой корм для собак чаппи</t>
  </si>
  <si>
    <t>Сухой корм для кошек Perfect Fit </t>
  </si>
  <si>
    <t>Анна Владимировна Г. </t>
  </si>
  <si>
    <t>Елена Геннадьевна И.</t>
  </si>
  <si>
    <t>Виктория Анатольевна К.</t>
  </si>
  <si>
    <t>Светлана Михайловна Ч.</t>
  </si>
  <si>
    <t>Татьяна Евгеньевна Т.</t>
  </si>
  <si>
    <t>Ирина Валериевна Д. </t>
  </si>
  <si>
    <t>Ангелина Энриковна Ф.</t>
  </si>
  <si>
    <t>Тамара Александровна П.</t>
  </si>
  <si>
    <t>Лариса Ивановна С.</t>
  </si>
  <si>
    <t> Юлия Олеговна А.</t>
  </si>
  <si>
    <t>Елена Владимировна П.</t>
  </si>
  <si>
    <t>Ольга Игоревна П.</t>
  </si>
  <si>
    <t>Татьяна Петровна Ф.</t>
  </si>
  <si>
    <t>Алексей Евгеньевич М.</t>
  </si>
  <si>
    <t>Анна Андреевна Б.</t>
  </si>
  <si>
    <t>Екатерина Андреевна К.</t>
  </si>
  <si>
    <t>Самир Ильяс оглы И.</t>
  </si>
  <si>
    <t>Елена Владимировна Е.</t>
  </si>
  <si>
    <t>Екатерина Андреевна Ю.</t>
  </si>
  <si>
    <t>Татьяна Валентиновна Г.</t>
  </si>
  <si>
    <t> Любовь Дмитриевна З.</t>
  </si>
  <si>
    <t>Оксана Конышева</t>
  </si>
  <si>
    <t>Татьяна</t>
  </si>
  <si>
    <t>Алла Александровна А.</t>
  </si>
  <si>
    <t>Юлия Юрьевна Е.</t>
  </si>
  <si>
    <t>Мария Даниал</t>
  </si>
  <si>
    <t>Екатерина П.</t>
  </si>
  <si>
    <t>Артур Георгиевич Т.</t>
  </si>
  <si>
    <t>Юлия Александровна С.</t>
  </si>
  <si>
    <t>Анна Вячеславовна Б.</t>
  </si>
  <si>
    <t>Елена Александровна М.</t>
  </si>
  <si>
    <t>Татьяна Сергеевна Ж.</t>
  </si>
  <si>
    <t>Наталья Валерьевна Ч.</t>
  </si>
  <si>
    <t> Сабина Левоновна А.</t>
  </si>
  <si>
    <t>Татьяна Дмитриевна К. </t>
  </si>
  <si>
    <t>OKSANA CHAPLYGINA</t>
  </si>
  <si>
    <t>Yana</t>
  </si>
  <si>
    <t>Тома Седова</t>
  </si>
  <si>
    <t>Екатерина Сергеевна Р.</t>
  </si>
  <si>
    <t>Наталья Владимировна Ф.</t>
  </si>
  <si>
    <t>Марина Т.</t>
  </si>
  <si>
    <t>Эльмира Викторовна С.</t>
  </si>
  <si>
    <t>Аурика Николаевна К.</t>
  </si>
  <si>
    <t> Анна Вячеславовна Б. </t>
  </si>
  <si>
    <t>Ольга Александровна К.</t>
  </si>
  <si>
    <t>Надежда Федоровна Л. </t>
  </si>
  <si>
    <t>Ирина Г.</t>
  </si>
  <si>
    <t>Дмитрий Павлович Ш.</t>
  </si>
  <si>
    <t>Лилия Викторовна Ю.</t>
  </si>
  <si>
    <t>Александра Васильевна Л.</t>
  </si>
  <si>
    <t>Сергей Александрович К.</t>
  </si>
  <si>
    <t>Эльмира Максутовна М.</t>
  </si>
  <si>
    <t>Груздева Яна Андреевна</t>
  </si>
  <si>
    <t> Шельская Надежда</t>
  </si>
  <si>
    <t>Юлия Валерьевна К.</t>
  </si>
  <si>
    <t>Марина Петровна З.</t>
  </si>
  <si>
    <t>Татьяна Николаевна Ж.</t>
  </si>
  <si>
    <t>Валерия Сергеевна Н.</t>
  </si>
  <si>
    <t>Надежда Константиновна К.</t>
  </si>
  <si>
    <t>Дарья Владимировна Т. </t>
  </si>
  <si>
    <t>Екатерина Александровна П. </t>
  </si>
  <si>
    <t>Ирина Михайловна Н.</t>
  </si>
  <si>
    <t>Наталья Николаевна Н. </t>
  </si>
  <si>
    <t>Дарья Николаевна З.</t>
  </si>
  <si>
    <t>Николай Васильевич Ш.</t>
  </si>
  <si>
    <t>Анастасия Владимировна Р.</t>
  </si>
  <si>
    <t>Наталия Юрьевна Г.</t>
  </si>
  <si>
    <t>Анастасия Андреевна П.</t>
  </si>
  <si>
    <t> Анжела Викторовна П.</t>
  </si>
  <si>
    <t>Елена Георгиевна Б.</t>
  </si>
  <si>
    <t>Дарья Синча</t>
  </si>
  <si>
    <t>24.122021</t>
  </si>
  <si>
    <t> Митяева Дарья</t>
  </si>
  <si>
    <t>Муращенкова Ирина</t>
  </si>
  <si>
    <t>Светлана Валериевна С.</t>
  </si>
  <si>
    <t>Марина Николаевна Ф.</t>
  </si>
  <si>
    <t> Дарья Олеговна П.</t>
  </si>
  <si>
    <t>Лариса Эдуардовна М. </t>
  </si>
  <si>
    <t>Кристина Сергеевна М. </t>
  </si>
  <si>
    <t>Светлана Геннадьевна П.</t>
  </si>
  <si>
    <t>Анна Петровна С. </t>
  </si>
  <si>
    <t>перевод****9081</t>
  </si>
  <si>
    <t>Анна Андреевна И. </t>
  </si>
  <si>
    <t>Марьяна Владимировна Ч.</t>
  </si>
  <si>
    <t>Наталья Александровна Д. </t>
  </si>
  <si>
    <t>Кондрашова Ирина Владленовна</t>
  </si>
  <si>
    <t>Антонина Мамонтова</t>
  </si>
  <si>
    <t>Ирина Булгакова</t>
  </si>
  <si>
    <t>Александра Кулешова</t>
  </si>
  <si>
    <t>Анастасия Курьерова</t>
  </si>
  <si>
    <t>Виктория Олеговна Д.</t>
  </si>
  <si>
    <t>Татьяна Олеговна З.</t>
  </si>
  <si>
    <t>Наталья Юрьевна Б.</t>
  </si>
  <si>
    <t>Ирина Александровна Г.</t>
  </si>
  <si>
    <t>Елена Георгиевна Б. </t>
  </si>
  <si>
    <t>Наталья Валерьевна Ч. </t>
  </si>
  <si>
    <t>Светлана</t>
  </si>
  <si>
    <t>Лариса Вячеславовна П.</t>
  </si>
  <si>
    <t>Ольга Алексеевна И.</t>
  </si>
  <si>
    <t>Любовь Алексеевна Ф.</t>
  </si>
  <si>
    <t>Светлана Валериевна С. </t>
  </si>
  <si>
    <t>Яна Дмитриевна У. </t>
  </si>
  <si>
    <t>Ольга Алексеевна Ч. </t>
  </si>
  <si>
    <t> Виктория Михайловна В.</t>
  </si>
  <si>
    <t>Светлана Анатольевна Ш.</t>
  </si>
  <si>
    <t>Дарина Сергеевна Н. </t>
  </si>
  <si>
    <t>Зинаида Александровна Ф.</t>
  </si>
  <si>
    <t>Ольга Борисовна Т.</t>
  </si>
  <si>
    <t>Ольга Геннадьевна С.</t>
  </si>
  <si>
    <t>Виктория Владимировна Т.</t>
  </si>
  <si>
    <t>Людмила Павловна Ш.</t>
  </si>
  <si>
    <t>Дамир Шакирович Г. </t>
  </si>
  <si>
    <t>Мария Федоровна И.</t>
  </si>
  <si>
    <t>Ирина Александровна В.</t>
  </si>
  <si>
    <t>Наталья Щедрова</t>
  </si>
  <si>
    <t>Инна Викторовна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</si>
</sst>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4" fontId="13" fillId="4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4" zoomScaleNormal="100" workbookViewId="0">
      <selection activeCell="E27" sqref="E27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2" t="s">
        <v>0</v>
      </c>
      <c r="C1" s="162"/>
    </row>
    <row r="2" spans="1:5" ht="18.75" x14ac:dyDescent="0.3">
      <c r="B2" s="162" t="s">
        <v>31</v>
      </c>
      <c r="C2" s="162"/>
    </row>
    <row r="3" spans="1:5" ht="18.75" x14ac:dyDescent="0.3">
      <c r="B3" s="43"/>
      <c r="C3" s="43"/>
    </row>
    <row r="4" spans="1:5" ht="18.75" x14ac:dyDescent="0.3">
      <c r="B4" s="165" t="s">
        <v>1</v>
      </c>
      <c r="C4" s="165"/>
    </row>
    <row r="5" spans="1:5" ht="18.75" x14ac:dyDescent="0.3">
      <c r="B5" s="165" t="s">
        <v>2</v>
      </c>
      <c r="C5" s="165"/>
    </row>
    <row r="6" spans="1:5" ht="18.75" x14ac:dyDescent="0.25">
      <c r="B6" s="166" t="s">
        <v>53</v>
      </c>
      <c r="C6" s="166"/>
    </row>
    <row r="7" spans="1:5" ht="15" customHeight="1" x14ac:dyDescent="0.25">
      <c r="B7" s="44"/>
      <c r="C7" s="44"/>
    </row>
    <row r="9" spans="1:5" ht="15" customHeight="1" x14ac:dyDescent="0.25">
      <c r="A9" s="163" t="s">
        <v>51</v>
      </c>
      <c r="B9" s="164"/>
      <c r="C9" s="51">
        <v>17654.95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3" t="s">
        <v>54</v>
      </c>
      <c r="B11" s="164"/>
      <c r="C11" s="52">
        <f>SUM(C12:C17)</f>
        <v>286573.86</v>
      </c>
    </row>
    <row r="12" spans="1:5" ht="15" customHeight="1" x14ac:dyDescent="0.25">
      <c r="A12" s="167" t="s">
        <v>38</v>
      </c>
      <c r="B12" s="168"/>
      <c r="C12" s="17">
        <f>'Яндекс касса (сайт)'!C39</f>
        <v>20548.080000000002</v>
      </c>
    </row>
    <row r="13" spans="1:5" ht="15" customHeight="1" x14ac:dyDescent="0.25">
      <c r="A13" s="167" t="s">
        <v>3</v>
      </c>
      <c r="B13" s="168"/>
      <c r="C13" s="17">
        <f>PayPal!C15</f>
        <v>10714.669999999998</v>
      </c>
    </row>
    <row r="14" spans="1:5" ht="15" customHeight="1" x14ac:dyDescent="0.25">
      <c r="A14" s="167" t="s">
        <v>46</v>
      </c>
      <c r="B14" s="168"/>
      <c r="C14" s="50">
        <f>Юmoney!C11</f>
        <v>1000</v>
      </c>
    </row>
    <row r="15" spans="1:5" ht="15" customHeight="1" x14ac:dyDescent="0.25">
      <c r="A15" s="167" t="s">
        <v>39</v>
      </c>
      <c r="B15" s="168"/>
      <c r="C15" s="17">
        <f>'карта Сбербанка'!C302</f>
        <v>245811.11000000002</v>
      </c>
    </row>
    <row r="16" spans="1:5" ht="15" customHeight="1" thickBot="1" x14ac:dyDescent="0.3">
      <c r="A16" s="122" t="s">
        <v>4</v>
      </c>
      <c r="B16" s="122"/>
      <c r="C16" s="123">
        <f>'р.сч. Сбербанк'!B15</f>
        <v>8500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3" t="s">
        <v>55</v>
      </c>
      <c r="B19" s="164"/>
      <c r="C19" s="51">
        <f>SUM(C20:C24)</f>
        <v>283224.27</v>
      </c>
    </row>
    <row r="20" spans="1:5" ht="15" customHeight="1" x14ac:dyDescent="0.25">
      <c r="A20" s="10" t="s">
        <v>28</v>
      </c>
      <c r="B20" s="11"/>
      <c r="C20" s="19">
        <f>Расходы!B12</f>
        <v>0</v>
      </c>
    </row>
    <row r="21" spans="1:5" ht="15" customHeight="1" x14ac:dyDescent="0.25">
      <c r="A21" s="9" t="s">
        <v>5</v>
      </c>
      <c r="B21" s="12"/>
      <c r="C21" s="20">
        <f>Расходы!B32</f>
        <v>100095.27</v>
      </c>
    </row>
    <row r="22" spans="1:5" ht="30" customHeight="1" x14ac:dyDescent="0.25">
      <c r="A22" s="169" t="s">
        <v>29</v>
      </c>
      <c r="B22" s="170"/>
      <c r="C22" s="20">
        <f>Расходы!B36</f>
        <v>7550</v>
      </c>
      <c r="E22" t="s">
        <v>50</v>
      </c>
    </row>
    <row r="23" spans="1:5" ht="28.5" customHeight="1" x14ac:dyDescent="0.25">
      <c r="A23" s="169" t="s">
        <v>30</v>
      </c>
      <c r="B23" s="170"/>
      <c r="C23" s="20">
        <f>Расходы!B113</f>
        <v>154146.91</v>
      </c>
    </row>
    <row r="24" spans="1:5" ht="15" customHeight="1" x14ac:dyDescent="0.25">
      <c r="A24" s="9" t="s">
        <v>6</v>
      </c>
      <c r="B24" s="12"/>
      <c r="C24" s="20">
        <f>Расходы!B120</f>
        <v>21432.09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3" t="s">
        <v>56</v>
      </c>
      <c r="B26" s="164"/>
      <c r="C26" s="51">
        <f>C9+C11-C19</f>
        <v>21004.539999999979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1"/>
  <sheetViews>
    <sheetView showGridLines="0" zoomScaleNormal="100" workbookViewId="0">
      <selection activeCell="C30" sqref="C3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2" t="s">
        <v>0</v>
      </c>
      <c r="C1" s="162"/>
    </row>
    <row r="2" spans="1:3" ht="18.75" x14ac:dyDescent="0.3">
      <c r="B2" s="162" t="s">
        <v>27</v>
      </c>
      <c r="C2" s="162"/>
    </row>
    <row r="3" spans="1:3" ht="18.75" x14ac:dyDescent="0.3">
      <c r="B3" s="165"/>
      <c r="C3" s="165"/>
    </row>
    <row r="4" spans="1:3" ht="18.75" x14ac:dyDescent="0.3">
      <c r="A4" s="1" t="s">
        <v>8</v>
      </c>
      <c r="B4" s="165" t="s">
        <v>9</v>
      </c>
      <c r="C4" s="165"/>
    </row>
    <row r="5" spans="1:3" ht="18.75" x14ac:dyDescent="0.25">
      <c r="B5" s="166" t="s">
        <v>57</v>
      </c>
      <c r="C5" s="166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44531</v>
      </c>
      <c r="B14" s="158">
        <v>133</v>
      </c>
      <c r="C14" s="143" t="s">
        <v>59</v>
      </c>
    </row>
    <row r="15" spans="1:3" s="114" customFormat="1" ht="15" customHeight="1" x14ac:dyDescent="0.25">
      <c r="A15" s="156">
        <v>44531</v>
      </c>
      <c r="B15" s="159">
        <v>2150</v>
      </c>
      <c r="C15" s="157" t="s">
        <v>60</v>
      </c>
    </row>
    <row r="16" spans="1:3" s="114" customFormat="1" ht="15" customHeight="1" x14ac:dyDescent="0.25">
      <c r="A16" s="156">
        <v>44534</v>
      </c>
      <c r="B16" s="159">
        <v>72</v>
      </c>
      <c r="C16" s="157" t="s">
        <v>64</v>
      </c>
    </row>
    <row r="17" spans="1:3" s="114" customFormat="1" ht="15" customHeight="1" x14ac:dyDescent="0.25">
      <c r="A17" s="156">
        <v>44534</v>
      </c>
      <c r="B17" s="159">
        <v>5984</v>
      </c>
      <c r="C17" s="157" t="s">
        <v>65</v>
      </c>
    </row>
    <row r="18" spans="1:3" s="114" customFormat="1" ht="15" customHeight="1" x14ac:dyDescent="0.25">
      <c r="A18" s="156">
        <v>44535</v>
      </c>
      <c r="B18" s="159">
        <v>14000</v>
      </c>
      <c r="C18" s="157" t="s">
        <v>66</v>
      </c>
    </row>
    <row r="19" spans="1:3" s="114" customFormat="1" ht="15" customHeight="1" x14ac:dyDescent="0.25">
      <c r="A19" s="156">
        <v>44536</v>
      </c>
      <c r="B19" s="159">
        <v>3300</v>
      </c>
      <c r="C19" s="157" t="s">
        <v>70</v>
      </c>
    </row>
    <row r="20" spans="1:3" s="114" customFormat="1" ht="15" customHeight="1" x14ac:dyDescent="0.25">
      <c r="A20" s="156">
        <v>44536</v>
      </c>
      <c r="B20" s="159">
        <v>1200</v>
      </c>
      <c r="C20" s="157" t="s">
        <v>71</v>
      </c>
    </row>
    <row r="21" spans="1:3" s="114" customFormat="1" ht="15" customHeight="1" x14ac:dyDescent="0.25">
      <c r="A21" s="156">
        <v>44537</v>
      </c>
      <c r="B21" s="159">
        <v>3330</v>
      </c>
      <c r="C21" s="157" t="s">
        <v>77</v>
      </c>
    </row>
    <row r="22" spans="1:3" s="114" customFormat="1" ht="15" customHeight="1" x14ac:dyDescent="0.25">
      <c r="A22" s="156">
        <v>44537</v>
      </c>
      <c r="B22" s="159">
        <v>4000</v>
      </c>
      <c r="C22" s="157" t="s">
        <v>78</v>
      </c>
    </row>
    <row r="23" spans="1:3" s="114" customFormat="1" ht="15" customHeight="1" x14ac:dyDescent="0.25">
      <c r="A23" s="156">
        <v>44543</v>
      </c>
      <c r="B23" s="159">
        <v>1210</v>
      </c>
      <c r="C23" s="157" t="s">
        <v>79</v>
      </c>
    </row>
    <row r="24" spans="1:3" s="114" customFormat="1" ht="15" customHeight="1" x14ac:dyDescent="0.25">
      <c r="A24" s="156">
        <v>44543</v>
      </c>
      <c r="B24" s="159">
        <v>50000</v>
      </c>
      <c r="C24" s="157" t="s">
        <v>80</v>
      </c>
    </row>
    <row r="25" spans="1:3" s="114" customFormat="1" ht="15" customHeight="1" x14ac:dyDescent="0.25">
      <c r="A25" s="156">
        <v>44543</v>
      </c>
      <c r="B25" s="159">
        <v>5426.27</v>
      </c>
      <c r="C25" s="157" t="s">
        <v>87</v>
      </c>
    </row>
    <row r="26" spans="1:3" s="114" customFormat="1" ht="15" customHeight="1" x14ac:dyDescent="0.25">
      <c r="A26" s="156">
        <v>44544</v>
      </c>
      <c r="B26" s="159">
        <v>400</v>
      </c>
      <c r="C26" s="157" t="s">
        <v>82</v>
      </c>
    </row>
    <row r="27" spans="1:3" s="114" customFormat="1" ht="15" customHeight="1" x14ac:dyDescent="0.25">
      <c r="A27" s="156">
        <v>44545</v>
      </c>
      <c r="B27" s="159">
        <v>2350</v>
      </c>
      <c r="C27" s="157" t="s">
        <v>84</v>
      </c>
    </row>
    <row r="28" spans="1:3" s="114" customFormat="1" ht="15" customHeight="1" x14ac:dyDescent="0.25">
      <c r="A28" s="156">
        <v>44545</v>
      </c>
      <c r="B28" s="159">
        <v>3350</v>
      </c>
      <c r="C28" s="157" t="s">
        <v>85</v>
      </c>
    </row>
    <row r="29" spans="1:3" s="114" customFormat="1" ht="15" customHeight="1" x14ac:dyDescent="0.25">
      <c r="A29" s="156">
        <v>44548</v>
      </c>
      <c r="B29" s="159">
        <v>1970</v>
      </c>
      <c r="C29" s="157" t="s">
        <v>86</v>
      </c>
    </row>
    <row r="30" spans="1:3" s="114" customFormat="1" ht="15" customHeight="1" x14ac:dyDescent="0.25">
      <c r="A30" s="156">
        <v>44556</v>
      </c>
      <c r="B30" s="159">
        <v>320</v>
      </c>
      <c r="C30" s="157" t="s">
        <v>95</v>
      </c>
    </row>
    <row r="31" spans="1:3" s="114" customFormat="1" ht="15" customHeight="1" x14ac:dyDescent="0.25">
      <c r="A31" s="156">
        <v>44560</v>
      </c>
      <c r="B31" s="159">
        <v>900</v>
      </c>
      <c r="C31" s="157" t="s">
        <v>78</v>
      </c>
    </row>
    <row r="32" spans="1:3" ht="15" customHeight="1" x14ac:dyDescent="0.25">
      <c r="A32" s="92" t="s">
        <v>13</v>
      </c>
      <c r="B32" s="93">
        <f>SUM(B14:B31)</f>
        <v>100095.27</v>
      </c>
      <c r="C32" s="144"/>
    </row>
    <row r="33" spans="1:3" ht="15" customHeight="1" x14ac:dyDescent="0.25">
      <c r="A33" s="82" t="s">
        <v>29</v>
      </c>
      <c r="B33" s="83"/>
      <c r="C33" s="94"/>
    </row>
    <row r="34" spans="1:3" s="81" customFormat="1" ht="14.25" customHeight="1" x14ac:dyDescent="0.25">
      <c r="A34" s="96">
        <v>44553</v>
      </c>
      <c r="B34" s="97">
        <v>7550</v>
      </c>
      <c r="C34" s="98" t="s">
        <v>90</v>
      </c>
    </row>
    <row r="35" spans="1:3" s="81" customFormat="1" ht="14.25" customHeight="1" x14ac:dyDescent="0.25">
      <c r="A35" s="96"/>
      <c r="B35" s="97"/>
      <c r="C35" s="98"/>
    </row>
    <row r="36" spans="1:3" s="29" customFormat="1" ht="15" customHeight="1" x14ac:dyDescent="0.25">
      <c r="A36" s="89" t="s">
        <v>13</v>
      </c>
      <c r="B36" s="88">
        <f>SUM(B34:B35)</f>
        <v>7550</v>
      </c>
      <c r="C36" s="90"/>
    </row>
    <row r="37" spans="1:3" s="29" customFormat="1" ht="15" customHeight="1" x14ac:dyDescent="0.25">
      <c r="A37" s="40" t="s">
        <v>30</v>
      </c>
      <c r="B37" s="41"/>
      <c r="C37" s="42"/>
    </row>
    <row r="38" spans="1:3" s="29" customFormat="1" ht="15" customHeight="1" x14ac:dyDescent="0.25">
      <c r="A38" s="96">
        <v>44531</v>
      </c>
      <c r="B38" s="97">
        <v>280</v>
      </c>
      <c r="C38" s="98" t="s">
        <v>61</v>
      </c>
    </row>
    <row r="39" spans="1:3" s="29" customFormat="1" ht="15" customHeight="1" x14ac:dyDescent="0.25">
      <c r="A39" s="96">
        <v>44533</v>
      </c>
      <c r="B39" s="97">
        <v>370</v>
      </c>
      <c r="C39" s="98" t="s">
        <v>99</v>
      </c>
    </row>
    <row r="40" spans="1:3" s="29" customFormat="1" ht="15" customHeight="1" x14ac:dyDescent="0.25">
      <c r="A40" s="96">
        <v>44534</v>
      </c>
      <c r="B40" s="97">
        <v>500</v>
      </c>
      <c r="C40" s="98" t="s">
        <v>62</v>
      </c>
    </row>
    <row r="41" spans="1:3" s="29" customFormat="1" ht="15" customHeight="1" x14ac:dyDescent="0.25">
      <c r="A41" s="96">
        <v>44534</v>
      </c>
      <c r="B41" s="97">
        <v>1500.1</v>
      </c>
      <c r="C41" s="98" t="s">
        <v>63</v>
      </c>
    </row>
    <row r="42" spans="1:3" s="29" customFormat="1" ht="15" customHeight="1" x14ac:dyDescent="0.25">
      <c r="A42" s="96">
        <v>44535</v>
      </c>
      <c r="B42" s="97">
        <v>2500</v>
      </c>
      <c r="C42" s="98" t="s">
        <v>67</v>
      </c>
    </row>
    <row r="43" spans="1:3" s="29" customFormat="1" ht="15" customHeight="1" x14ac:dyDescent="0.25">
      <c r="A43" s="96">
        <v>44535</v>
      </c>
      <c r="B43" s="97">
        <v>2112.6799999999998</v>
      </c>
      <c r="C43" s="98" t="s">
        <v>74</v>
      </c>
    </row>
    <row r="44" spans="1:3" s="29" customFormat="1" ht="15" customHeight="1" x14ac:dyDescent="0.25">
      <c r="A44" s="96">
        <v>44535</v>
      </c>
      <c r="B44" s="97">
        <v>639</v>
      </c>
      <c r="C44" s="98" t="s">
        <v>103</v>
      </c>
    </row>
    <row r="45" spans="1:3" s="29" customFormat="1" ht="15" customHeight="1" x14ac:dyDescent="0.25">
      <c r="A45" s="96">
        <v>44535</v>
      </c>
      <c r="B45" s="97">
        <v>1480</v>
      </c>
      <c r="C45" s="98" t="s">
        <v>107</v>
      </c>
    </row>
    <row r="46" spans="1:3" s="29" customFormat="1" ht="15" customHeight="1" x14ac:dyDescent="0.25">
      <c r="A46" s="96">
        <v>44536</v>
      </c>
      <c r="B46" s="97">
        <v>1200</v>
      </c>
      <c r="C46" s="98" t="s">
        <v>68</v>
      </c>
    </row>
    <row r="47" spans="1:3" s="29" customFormat="1" ht="15" customHeight="1" x14ac:dyDescent="0.25">
      <c r="A47" s="96">
        <v>44536</v>
      </c>
      <c r="B47" s="97">
        <v>1499.62</v>
      </c>
      <c r="C47" s="98" t="s">
        <v>75</v>
      </c>
    </row>
    <row r="48" spans="1:3" s="29" customFormat="1" ht="15" customHeight="1" x14ac:dyDescent="0.25">
      <c r="A48" s="96">
        <v>44536</v>
      </c>
      <c r="B48" s="97">
        <v>279.60000000000002</v>
      </c>
      <c r="C48" s="98" t="s">
        <v>76</v>
      </c>
    </row>
    <row r="49" spans="1:3" s="29" customFormat="1" ht="15" customHeight="1" x14ac:dyDescent="0.25">
      <c r="A49" s="96">
        <v>44536</v>
      </c>
      <c r="B49" s="97">
        <v>2500</v>
      </c>
      <c r="C49" s="98" t="s">
        <v>100</v>
      </c>
    </row>
    <row r="50" spans="1:3" s="29" customFormat="1" ht="15" customHeight="1" x14ac:dyDescent="0.25">
      <c r="A50" s="96">
        <v>44537</v>
      </c>
      <c r="B50" s="97">
        <v>3000</v>
      </c>
      <c r="C50" s="98" t="s">
        <v>72</v>
      </c>
    </row>
    <row r="51" spans="1:3" s="29" customFormat="1" ht="15" customHeight="1" x14ac:dyDescent="0.25">
      <c r="A51" s="96">
        <v>44537</v>
      </c>
      <c r="B51" s="97">
        <v>4000</v>
      </c>
      <c r="C51" s="98" t="s">
        <v>101</v>
      </c>
    </row>
    <row r="52" spans="1:3" s="29" customFormat="1" ht="15" customHeight="1" x14ac:dyDescent="0.25">
      <c r="A52" s="96">
        <v>44537</v>
      </c>
      <c r="B52" s="97">
        <v>4500</v>
      </c>
      <c r="C52" s="98" t="s">
        <v>102</v>
      </c>
    </row>
    <row r="53" spans="1:3" s="29" customFormat="1" ht="15" customHeight="1" x14ac:dyDescent="0.25">
      <c r="A53" s="96">
        <v>44538</v>
      </c>
      <c r="B53" s="97">
        <v>2500</v>
      </c>
      <c r="C53" s="98" t="s">
        <v>73</v>
      </c>
    </row>
    <row r="54" spans="1:3" s="29" customFormat="1" ht="15" customHeight="1" x14ac:dyDescent="0.25">
      <c r="A54" s="96">
        <v>44538</v>
      </c>
      <c r="B54" s="97">
        <v>1499.85</v>
      </c>
      <c r="C54" s="98" t="s">
        <v>75</v>
      </c>
    </row>
    <row r="55" spans="1:3" s="29" customFormat="1" ht="15" customHeight="1" x14ac:dyDescent="0.25">
      <c r="A55" s="96">
        <v>44540</v>
      </c>
      <c r="B55" s="97">
        <v>999.8</v>
      </c>
      <c r="C55" s="98" t="s">
        <v>75</v>
      </c>
    </row>
    <row r="56" spans="1:3" s="29" customFormat="1" ht="15" customHeight="1" x14ac:dyDescent="0.25">
      <c r="A56" s="160">
        <v>44540</v>
      </c>
      <c r="B56" s="161">
        <v>5000</v>
      </c>
      <c r="C56" s="61" t="s">
        <v>104</v>
      </c>
    </row>
    <row r="57" spans="1:3" s="29" customFormat="1" ht="15" customHeight="1" x14ac:dyDescent="0.25">
      <c r="A57" s="160">
        <v>44540</v>
      </c>
      <c r="B57" s="161">
        <v>880</v>
      </c>
      <c r="C57" s="61" t="s">
        <v>111</v>
      </c>
    </row>
    <row r="58" spans="1:3" s="114" customFormat="1" ht="15" customHeight="1" x14ac:dyDescent="0.25">
      <c r="A58" s="156">
        <v>44542</v>
      </c>
      <c r="B58" s="159">
        <v>1499.62</v>
      </c>
      <c r="C58" s="157" t="s">
        <v>75</v>
      </c>
    </row>
    <row r="59" spans="1:3" s="114" customFormat="1" ht="15" customHeight="1" x14ac:dyDescent="0.25">
      <c r="A59" s="156">
        <v>44542</v>
      </c>
      <c r="B59" s="159">
        <v>2500</v>
      </c>
      <c r="C59" s="157" t="s">
        <v>105</v>
      </c>
    </row>
    <row r="60" spans="1:3" s="29" customFormat="1" ht="15" customHeight="1" x14ac:dyDescent="0.25">
      <c r="A60" s="96">
        <v>44544</v>
      </c>
      <c r="B60" s="97">
        <v>3000</v>
      </c>
      <c r="C60" s="98" t="s">
        <v>81</v>
      </c>
    </row>
    <row r="61" spans="1:3" s="29" customFormat="1" ht="15" customHeight="1" x14ac:dyDescent="0.25">
      <c r="A61" s="96">
        <v>44544</v>
      </c>
      <c r="B61" s="97">
        <v>1499.85</v>
      </c>
      <c r="C61" s="98" t="s">
        <v>75</v>
      </c>
    </row>
    <row r="62" spans="1:3" s="29" customFormat="1" ht="15" customHeight="1" x14ac:dyDescent="0.25">
      <c r="A62" s="96">
        <v>44544</v>
      </c>
      <c r="B62" s="97">
        <v>2000</v>
      </c>
      <c r="C62" s="98" t="s">
        <v>83</v>
      </c>
    </row>
    <row r="63" spans="1:3" s="29" customFormat="1" ht="15" customHeight="1" x14ac:dyDescent="0.25">
      <c r="A63" s="96">
        <v>44544</v>
      </c>
      <c r="B63" s="97">
        <v>5000</v>
      </c>
      <c r="C63" s="98" t="s">
        <v>106</v>
      </c>
    </row>
    <row r="64" spans="1:3" s="29" customFormat="1" ht="15" customHeight="1" x14ac:dyDescent="0.25">
      <c r="A64" s="96">
        <v>44544</v>
      </c>
      <c r="B64" s="97">
        <v>4500</v>
      </c>
      <c r="C64" s="98" t="s">
        <v>108</v>
      </c>
    </row>
    <row r="65" spans="1:3" s="29" customFormat="1" ht="15" customHeight="1" x14ac:dyDescent="0.25">
      <c r="A65" s="96">
        <v>44546</v>
      </c>
      <c r="B65" s="97">
        <v>5000</v>
      </c>
      <c r="C65" s="98" t="s">
        <v>109</v>
      </c>
    </row>
    <row r="66" spans="1:3" s="29" customFormat="1" ht="15" customHeight="1" x14ac:dyDescent="0.25">
      <c r="A66" s="96">
        <v>44547</v>
      </c>
      <c r="B66" s="97">
        <v>1500.15</v>
      </c>
      <c r="C66" s="98" t="s">
        <v>75</v>
      </c>
    </row>
    <row r="67" spans="1:3" s="29" customFormat="1" ht="15" customHeight="1" x14ac:dyDescent="0.25">
      <c r="A67" s="96">
        <v>44547</v>
      </c>
      <c r="B67" s="97">
        <v>2000</v>
      </c>
      <c r="C67" s="98" t="s">
        <v>72</v>
      </c>
    </row>
    <row r="68" spans="1:3" s="29" customFormat="1" ht="15" customHeight="1" x14ac:dyDescent="0.25">
      <c r="A68" s="96">
        <v>44547</v>
      </c>
      <c r="B68" s="97">
        <v>310</v>
      </c>
      <c r="C68" s="98" t="s">
        <v>61</v>
      </c>
    </row>
    <row r="69" spans="1:3" s="29" customFormat="1" ht="15" customHeight="1" x14ac:dyDescent="0.25">
      <c r="A69" s="96">
        <v>44547</v>
      </c>
      <c r="B69" s="97">
        <v>4500</v>
      </c>
      <c r="C69" s="98" t="s">
        <v>110</v>
      </c>
    </row>
    <row r="70" spans="1:3" s="29" customFormat="1" ht="15" customHeight="1" x14ac:dyDescent="0.25">
      <c r="A70" s="96">
        <v>44547</v>
      </c>
      <c r="B70" s="97">
        <v>880</v>
      </c>
      <c r="C70" s="98" t="s">
        <v>261</v>
      </c>
    </row>
    <row r="71" spans="1:3" s="29" customFormat="1" ht="15" customHeight="1" x14ac:dyDescent="0.25">
      <c r="A71" s="96">
        <v>44547</v>
      </c>
      <c r="B71" s="97">
        <v>2203</v>
      </c>
      <c r="C71" s="98" t="s">
        <v>262</v>
      </c>
    </row>
    <row r="72" spans="1:3" s="29" customFormat="1" ht="15" customHeight="1" x14ac:dyDescent="0.25">
      <c r="A72" s="96">
        <v>44547</v>
      </c>
      <c r="B72" s="97">
        <v>367</v>
      </c>
      <c r="C72" s="98" t="s">
        <v>263</v>
      </c>
    </row>
    <row r="73" spans="1:3" s="29" customFormat="1" ht="15" customHeight="1" x14ac:dyDescent="0.25">
      <c r="A73" s="96">
        <v>44548</v>
      </c>
      <c r="B73" s="97">
        <v>494.6</v>
      </c>
      <c r="C73" s="98" t="s">
        <v>88</v>
      </c>
    </row>
    <row r="74" spans="1:3" s="29" customFormat="1" ht="15" customHeight="1" x14ac:dyDescent="0.25">
      <c r="A74" s="96">
        <v>44549</v>
      </c>
      <c r="B74" s="97">
        <v>999.7</v>
      </c>
      <c r="C74" s="98" t="s">
        <v>75</v>
      </c>
    </row>
    <row r="75" spans="1:3" s="29" customFormat="1" ht="15" customHeight="1" x14ac:dyDescent="0.25">
      <c r="A75" s="96">
        <v>44549</v>
      </c>
      <c r="B75" s="97">
        <v>270.79000000000002</v>
      </c>
      <c r="C75" s="98" t="s">
        <v>89</v>
      </c>
    </row>
    <row r="76" spans="1:3" s="29" customFormat="1" ht="15" customHeight="1" x14ac:dyDescent="0.25">
      <c r="A76" s="96">
        <v>44549</v>
      </c>
      <c r="B76" s="97">
        <v>4500</v>
      </c>
      <c r="C76" s="98" t="s">
        <v>112</v>
      </c>
    </row>
    <row r="77" spans="1:3" s="29" customFormat="1" ht="15" customHeight="1" x14ac:dyDescent="0.25">
      <c r="A77" s="96">
        <v>44549</v>
      </c>
      <c r="B77" s="97">
        <v>4500</v>
      </c>
      <c r="C77" s="98" t="s">
        <v>113</v>
      </c>
    </row>
    <row r="78" spans="1:3" s="29" customFormat="1" ht="15" customHeight="1" x14ac:dyDescent="0.25">
      <c r="A78" s="96">
        <v>44549</v>
      </c>
      <c r="B78" s="97">
        <v>1541</v>
      </c>
      <c r="C78" s="98" t="s">
        <v>264</v>
      </c>
    </row>
    <row r="79" spans="1:3" s="29" customFormat="1" ht="15" customHeight="1" x14ac:dyDescent="0.25">
      <c r="A79" s="96">
        <v>44551</v>
      </c>
      <c r="B79" s="97">
        <v>8000</v>
      </c>
      <c r="C79" s="98" t="s">
        <v>114</v>
      </c>
    </row>
    <row r="80" spans="1:3" s="29" customFormat="1" ht="15" customHeight="1" x14ac:dyDescent="0.25">
      <c r="A80" s="96">
        <v>44552</v>
      </c>
      <c r="B80" s="97">
        <v>918</v>
      </c>
      <c r="C80" s="98" t="s">
        <v>265</v>
      </c>
    </row>
    <row r="81" spans="1:3" s="29" customFormat="1" ht="15" customHeight="1" x14ac:dyDescent="0.25">
      <c r="A81" s="96">
        <v>44552</v>
      </c>
      <c r="B81" s="97">
        <v>790</v>
      </c>
      <c r="C81" s="98" t="s">
        <v>266</v>
      </c>
    </row>
    <row r="82" spans="1:3" s="29" customFormat="1" ht="15" customHeight="1" x14ac:dyDescent="0.25">
      <c r="A82" s="96">
        <v>44552</v>
      </c>
      <c r="B82" s="97">
        <v>625</v>
      </c>
      <c r="C82" s="98" t="s">
        <v>267</v>
      </c>
    </row>
    <row r="83" spans="1:3" s="29" customFormat="1" ht="15" customHeight="1" x14ac:dyDescent="0.25">
      <c r="A83" s="96">
        <v>44554</v>
      </c>
      <c r="B83" s="97">
        <v>1499.94</v>
      </c>
      <c r="C83" s="98" t="s">
        <v>75</v>
      </c>
    </row>
    <row r="84" spans="1:3" s="29" customFormat="1" ht="15" customHeight="1" x14ac:dyDescent="0.25">
      <c r="A84" s="96">
        <v>44554</v>
      </c>
      <c r="B84" s="97">
        <v>279.60000000000002</v>
      </c>
      <c r="C84" s="98" t="s">
        <v>76</v>
      </c>
    </row>
    <row r="85" spans="1:3" s="29" customFormat="1" ht="15" customHeight="1" x14ac:dyDescent="0.25">
      <c r="A85" s="96">
        <v>44554</v>
      </c>
      <c r="B85" s="97">
        <v>2000</v>
      </c>
      <c r="C85" s="98" t="s">
        <v>91</v>
      </c>
    </row>
    <row r="86" spans="1:3" s="114" customFormat="1" ht="15" customHeight="1" x14ac:dyDescent="0.25">
      <c r="A86" s="156">
        <v>44554</v>
      </c>
      <c r="B86" s="159">
        <v>299.8</v>
      </c>
      <c r="C86" s="157" t="s">
        <v>92</v>
      </c>
    </row>
    <row r="87" spans="1:3" s="114" customFormat="1" ht="15" customHeight="1" x14ac:dyDescent="0.25">
      <c r="A87" s="156">
        <v>44554</v>
      </c>
      <c r="B87" s="159">
        <v>2000</v>
      </c>
      <c r="C87" s="157" t="s">
        <v>255</v>
      </c>
    </row>
    <row r="88" spans="1:3" s="114" customFormat="1" ht="15" customHeight="1" x14ac:dyDescent="0.25">
      <c r="A88" s="156">
        <v>44555</v>
      </c>
      <c r="B88" s="159">
        <v>1500</v>
      </c>
      <c r="C88" s="157" t="s">
        <v>93</v>
      </c>
    </row>
    <row r="89" spans="1:3" s="114" customFormat="1" ht="15" customHeight="1" x14ac:dyDescent="0.25">
      <c r="A89" s="156">
        <v>44555</v>
      </c>
      <c r="B89" s="159">
        <v>1500</v>
      </c>
      <c r="C89" s="157" t="s">
        <v>256</v>
      </c>
    </row>
    <row r="90" spans="1:3" s="114" customFormat="1" ht="15" customHeight="1" x14ac:dyDescent="0.25">
      <c r="A90" s="156">
        <v>44556</v>
      </c>
      <c r="B90" s="159">
        <v>3000</v>
      </c>
      <c r="C90" s="157" t="s">
        <v>94</v>
      </c>
    </row>
    <row r="91" spans="1:3" s="114" customFormat="1" ht="15" customHeight="1" x14ac:dyDescent="0.25">
      <c r="A91" s="156">
        <v>44556</v>
      </c>
      <c r="B91" s="159">
        <v>470</v>
      </c>
      <c r="C91" s="157" t="s">
        <v>96</v>
      </c>
    </row>
    <row r="92" spans="1:3" s="114" customFormat="1" ht="15" customHeight="1" x14ac:dyDescent="0.25">
      <c r="A92" s="156">
        <v>44557</v>
      </c>
      <c r="B92" s="159">
        <v>3000</v>
      </c>
      <c r="C92" s="157" t="s">
        <v>97</v>
      </c>
    </row>
    <row r="93" spans="1:3" s="29" customFormat="1" ht="15" customHeight="1" x14ac:dyDescent="0.25">
      <c r="A93" s="96">
        <v>44557</v>
      </c>
      <c r="B93" s="97">
        <v>152</v>
      </c>
      <c r="C93" s="98" t="s">
        <v>98</v>
      </c>
    </row>
    <row r="94" spans="1:3" s="29" customFormat="1" ht="15" customHeight="1" x14ac:dyDescent="0.25">
      <c r="A94" s="96">
        <v>44557</v>
      </c>
      <c r="B94" s="97">
        <v>1499.79</v>
      </c>
      <c r="C94" s="98" t="s">
        <v>256</v>
      </c>
    </row>
    <row r="95" spans="1:3" s="29" customFormat="1" ht="15" customHeight="1" x14ac:dyDescent="0.25">
      <c r="A95" s="160">
        <v>44557</v>
      </c>
      <c r="B95" s="161">
        <v>3000</v>
      </c>
      <c r="C95" s="61" t="s">
        <v>257</v>
      </c>
    </row>
    <row r="96" spans="1:3" s="29" customFormat="1" ht="15" customHeight="1" x14ac:dyDescent="0.25">
      <c r="A96" s="160">
        <v>44557</v>
      </c>
      <c r="B96" s="161">
        <v>5000</v>
      </c>
      <c r="C96" s="61" t="s">
        <v>268</v>
      </c>
    </row>
    <row r="97" spans="1:3" s="29" customFormat="1" ht="15" customHeight="1" x14ac:dyDescent="0.25">
      <c r="A97" s="160">
        <v>44557</v>
      </c>
      <c r="B97" s="161">
        <v>5000</v>
      </c>
      <c r="C97" s="61" t="s">
        <v>269</v>
      </c>
    </row>
    <row r="98" spans="1:3" s="29" customFormat="1" ht="15" customHeight="1" x14ac:dyDescent="0.25">
      <c r="A98" s="160">
        <v>44558</v>
      </c>
      <c r="B98" s="161">
        <v>1552.39</v>
      </c>
      <c r="C98" s="61" t="s">
        <v>258</v>
      </c>
    </row>
    <row r="99" spans="1:3" s="29" customFormat="1" ht="15" customHeight="1" x14ac:dyDescent="0.25">
      <c r="A99" s="160">
        <v>44559</v>
      </c>
      <c r="B99" s="161">
        <v>705.19</v>
      </c>
      <c r="C99" s="61" t="s">
        <v>259</v>
      </c>
    </row>
    <row r="100" spans="1:3" s="29" customFormat="1" ht="15" customHeight="1" x14ac:dyDescent="0.25">
      <c r="A100" s="160">
        <v>44559</v>
      </c>
      <c r="B100" s="161">
        <v>1499.79</v>
      </c>
      <c r="C100" s="61" t="s">
        <v>75</v>
      </c>
    </row>
    <row r="101" spans="1:3" s="114" customFormat="1" ht="15" customHeight="1" x14ac:dyDescent="0.25">
      <c r="A101" s="156">
        <v>44560</v>
      </c>
      <c r="B101" s="159">
        <v>999.94</v>
      </c>
      <c r="C101" s="157" t="s">
        <v>63</v>
      </c>
    </row>
    <row r="102" spans="1:3" s="114" customFormat="1" ht="15" customHeight="1" x14ac:dyDescent="0.25">
      <c r="A102" s="156">
        <v>44560</v>
      </c>
      <c r="B102" s="159">
        <v>209.7</v>
      </c>
      <c r="C102" s="157" t="s">
        <v>76</v>
      </c>
    </row>
    <row r="103" spans="1:3" s="114" customFormat="1" ht="15" customHeight="1" x14ac:dyDescent="0.25">
      <c r="A103" s="156">
        <v>44560</v>
      </c>
      <c r="B103" s="159">
        <v>2500</v>
      </c>
      <c r="C103" s="157" t="s">
        <v>260</v>
      </c>
    </row>
    <row r="104" spans="1:3" s="114" customFormat="1" ht="15" customHeight="1" x14ac:dyDescent="0.25">
      <c r="A104" s="156">
        <v>44560</v>
      </c>
      <c r="B104" s="159">
        <v>810</v>
      </c>
      <c r="C104" s="157" t="s">
        <v>61</v>
      </c>
    </row>
    <row r="105" spans="1:3" s="114" customFormat="1" ht="15" customHeight="1" x14ac:dyDescent="0.25">
      <c r="A105" s="156">
        <v>44560</v>
      </c>
      <c r="B105" s="159">
        <v>960</v>
      </c>
      <c r="C105" s="157" t="s">
        <v>61</v>
      </c>
    </row>
    <row r="106" spans="1:3" s="114" customFormat="1" ht="15" customHeight="1" x14ac:dyDescent="0.25">
      <c r="A106" s="156">
        <v>44560</v>
      </c>
      <c r="B106" s="159">
        <v>2719.41</v>
      </c>
      <c r="C106" s="157" t="s">
        <v>92</v>
      </c>
    </row>
    <row r="107" spans="1:3" s="114" customFormat="1" ht="15" customHeight="1" x14ac:dyDescent="0.25">
      <c r="A107" s="156">
        <v>44560</v>
      </c>
      <c r="B107" s="159">
        <v>5000</v>
      </c>
      <c r="C107" s="157" t="s">
        <v>270</v>
      </c>
    </row>
    <row r="108" spans="1:3" s="114" customFormat="1" ht="15" customHeight="1" x14ac:dyDescent="0.25">
      <c r="A108" s="156">
        <v>44560</v>
      </c>
      <c r="B108" s="159">
        <v>4500</v>
      </c>
      <c r="C108" s="157" t="s">
        <v>271</v>
      </c>
    </row>
    <row r="109" spans="1:3" s="114" customFormat="1" ht="15" customHeight="1" x14ac:dyDescent="0.25">
      <c r="A109" s="156">
        <v>44560</v>
      </c>
      <c r="B109" s="159">
        <v>985</v>
      </c>
      <c r="C109" s="157" t="s">
        <v>272</v>
      </c>
    </row>
    <row r="110" spans="1:3" s="114" customFormat="1" ht="15" customHeight="1" x14ac:dyDescent="0.25">
      <c r="A110" s="156">
        <v>44560</v>
      </c>
      <c r="B110" s="159">
        <v>1750</v>
      </c>
      <c r="C110" s="157" t="s">
        <v>273</v>
      </c>
    </row>
    <row r="111" spans="1:3" s="114" customFormat="1" ht="15" customHeight="1" x14ac:dyDescent="0.25">
      <c r="A111" s="156">
        <v>44561</v>
      </c>
      <c r="B111" s="159">
        <v>2702</v>
      </c>
      <c r="C111" s="157" t="s">
        <v>274</v>
      </c>
    </row>
    <row r="112" spans="1:3" s="114" customFormat="1" ht="15" customHeight="1" x14ac:dyDescent="0.25">
      <c r="A112" s="156">
        <v>44561</v>
      </c>
      <c r="B112" s="159">
        <v>413</v>
      </c>
      <c r="C112" s="157" t="s">
        <v>92</v>
      </c>
    </row>
    <row r="113" spans="1:3" s="78" customFormat="1" x14ac:dyDescent="0.25">
      <c r="A113" s="89" t="s">
        <v>13</v>
      </c>
      <c r="B113" s="88">
        <f>SUM(B38:B112)</f>
        <v>154146.91</v>
      </c>
      <c r="C113" s="85"/>
    </row>
    <row r="114" spans="1:3" ht="15" customHeight="1" x14ac:dyDescent="0.25">
      <c r="A114" s="86" t="s">
        <v>6</v>
      </c>
      <c r="B114" s="46"/>
      <c r="C114" s="87"/>
    </row>
    <row r="115" spans="1:3" s="81" customFormat="1" x14ac:dyDescent="0.25">
      <c r="A115" s="96" t="s">
        <v>69</v>
      </c>
      <c r="B115" s="91">
        <v>15600</v>
      </c>
      <c r="C115" s="95" t="s">
        <v>47</v>
      </c>
    </row>
    <row r="116" spans="1:3" s="81" customFormat="1" x14ac:dyDescent="0.25">
      <c r="A116" s="96" t="s">
        <v>69</v>
      </c>
      <c r="B116" s="91">
        <v>1060</v>
      </c>
      <c r="C116" s="95" t="s">
        <v>42</v>
      </c>
    </row>
    <row r="117" spans="1:3" s="81" customFormat="1" x14ac:dyDescent="0.25">
      <c r="A117" s="96" t="s">
        <v>69</v>
      </c>
      <c r="B117" s="91">
        <v>3599</v>
      </c>
      <c r="C117" s="95" t="s">
        <v>49</v>
      </c>
    </row>
    <row r="118" spans="1:3" s="81" customFormat="1" x14ac:dyDescent="0.25">
      <c r="A118" s="96" t="s">
        <v>69</v>
      </c>
      <c r="B118" s="91">
        <v>319</v>
      </c>
      <c r="C118" s="95" t="s">
        <v>52</v>
      </c>
    </row>
    <row r="119" spans="1:3" s="81" customFormat="1" x14ac:dyDescent="0.25">
      <c r="A119" s="96" t="s">
        <v>69</v>
      </c>
      <c r="B119" s="91">
        <v>854.09</v>
      </c>
      <c r="C119" s="95" t="s">
        <v>48</v>
      </c>
    </row>
    <row r="120" spans="1:3" x14ac:dyDescent="0.25">
      <c r="A120" s="60" t="s">
        <v>13</v>
      </c>
      <c r="B120" s="70">
        <f>SUM(B115:B119)</f>
        <v>21432.09</v>
      </c>
      <c r="C120" s="61"/>
    </row>
    <row r="121" spans="1:3" x14ac:dyDescent="0.25">
      <c r="A121" s="74" t="s">
        <v>24</v>
      </c>
      <c r="B121" s="45">
        <f>B12+B32+B36+B113+B120</f>
        <v>283224.27</v>
      </c>
      <c r="C121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3 C10:C11 C115:C119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3"/>
  <sheetViews>
    <sheetView showGridLines="0" workbookViewId="0">
      <selection activeCell="D41" sqref="D41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3" t="s">
        <v>0</v>
      </c>
      <c r="D1" s="173"/>
      <c r="E1" s="173"/>
    </row>
    <row r="2" spans="1:5" ht="18.75" x14ac:dyDescent="0.3">
      <c r="C2" s="173" t="s">
        <v>31</v>
      </c>
      <c r="D2" s="173"/>
      <c r="E2" s="173"/>
    </row>
    <row r="3" spans="1:5" ht="18" customHeight="1" x14ac:dyDescent="0.3">
      <c r="C3" s="57"/>
      <c r="D3" s="49"/>
    </row>
    <row r="4" spans="1:5" ht="18.75" x14ac:dyDescent="0.25">
      <c r="C4" s="174" t="s">
        <v>36</v>
      </c>
      <c r="D4" s="174"/>
      <c r="E4" s="174"/>
    </row>
    <row r="5" spans="1:5" ht="18.75" x14ac:dyDescent="0.25">
      <c r="C5" s="174" t="s">
        <v>37</v>
      </c>
      <c r="D5" s="174"/>
      <c r="E5" s="174"/>
    </row>
    <row r="6" spans="1:5" ht="18.75" x14ac:dyDescent="0.3">
      <c r="C6" s="175" t="s">
        <v>53</v>
      </c>
      <c r="D6" s="175"/>
      <c r="E6" s="175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44534</v>
      </c>
      <c r="B9" s="134">
        <v>44536</v>
      </c>
      <c r="C9" s="135">
        <v>100</v>
      </c>
      <c r="D9" s="136" t="s">
        <v>163</v>
      </c>
      <c r="E9" s="131"/>
    </row>
    <row r="10" spans="1:5" s="132" customFormat="1" x14ac:dyDescent="0.25">
      <c r="A10" s="134">
        <v>44535</v>
      </c>
      <c r="B10" s="134">
        <v>44536</v>
      </c>
      <c r="C10" s="135">
        <v>300</v>
      </c>
      <c r="D10" s="136" t="s">
        <v>171</v>
      </c>
      <c r="E10" s="131"/>
    </row>
    <row r="11" spans="1:5" s="114" customFormat="1" x14ac:dyDescent="0.25">
      <c r="A11" s="139">
        <v>44535</v>
      </c>
      <c r="B11" s="139">
        <v>44536</v>
      </c>
      <c r="C11" s="137">
        <v>300</v>
      </c>
      <c r="D11" s="138" t="s">
        <v>172</v>
      </c>
      <c r="E11" s="133"/>
    </row>
    <row r="12" spans="1:5" s="114" customFormat="1" x14ac:dyDescent="0.25">
      <c r="A12" s="139">
        <v>44536</v>
      </c>
      <c r="B12" s="139">
        <v>44537</v>
      </c>
      <c r="C12" s="137">
        <v>300</v>
      </c>
      <c r="D12" s="138" t="s">
        <v>188</v>
      </c>
      <c r="E12" s="133"/>
    </row>
    <row r="13" spans="1:5" s="114" customFormat="1" x14ac:dyDescent="0.25">
      <c r="A13" s="139">
        <v>44537</v>
      </c>
      <c r="B13" s="139">
        <v>44537</v>
      </c>
      <c r="C13" s="137">
        <v>300</v>
      </c>
      <c r="D13" s="138" t="s">
        <v>196</v>
      </c>
      <c r="E13" s="133"/>
    </row>
    <row r="14" spans="1:5" s="114" customFormat="1" x14ac:dyDescent="0.25">
      <c r="A14" s="139">
        <v>44537</v>
      </c>
      <c r="B14" s="139">
        <v>44538</v>
      </c>
      <c r="C14" s="137">
        <v>100</v>
      </c>
      <c r="D14" s="138" t="s">
        <v>197</v>
      </c>
      <c r="E14" s="133"/>
    </row>
    <row r="15" spans="1:5" s="114" customFormat="1" x14ac:dyDescent="0.25">
      <c r="A15" s="139">
        <v>44539</v>
      </c>
      <c r="B15" s="139">
        <v>44540</v>
      </c>
      <c r="C15" s="137">
        <v>100</v>
      </c>
      <c r="D15" s="138" t="s">
        <v>197</v>
      </c>
      <c r="E15" s="133"/>
    </row>
    <row r="16" spans="1:5" s="114" customFormat="1" x14ac:dyDescent="0.25">
      <c r="A16" s="139">
        <v>44540</v>
      </c>
      <c r="B16" s="139">
        <v>44543</v>
      </c>
      <c r="C16" s="137">
        <v>500</v>
      </c>
      <c r="D16" s="138" t="s">
        <v>218</v>
      </c>
      <c r="E16" s="133"/>
    </row>
    <row r="17" spans="1:5" s="114" customFormat="1" x14ac:dyDescent="0.25">
      <c r="A17" s="139">
        <v>44543</v>
      </c>
      <c r="B17" s="139">
        <v>44544</v>
      </c>
      <c r="C17" s="137">
        <v>1000</v>
      </c>
      <c r="D17" s="138" t="s">
        <v>242</v>
      </c>
      <c r="E17" s="133"/>
    </row>
    <row r="18" spans="1:5" s="114" customFormat="1" x14ac:dyDescent="0.25">
      <c r="A18" s="139">
        <v>44543</v>
      </c>
      <c r="B18" s="139">
        <v>44544</v>
      </c>
      <c r="C18" s="137">
        <v>1000</v>
      </c>
      <c r="D18" s="138" t="s">
        <v>243</v>
      </c>
      <c r="E18" s="133"/>
    </row>
    <row r="19" spans="1:5" s="114" customFormat="1" x14ac:dyDescent="0.25">
      <c r="A19" s="139">
        <v>44543</v>
      </c>
      <c r="B19" s="139">
        <v>44544</v>
      </c>
      <c r="C19" s="137">
        <v>100</v>
      </c>
      <c r="D19" s="138" t="s">
        <v>163</v>
      </c>
      <c r="E19" s="133"/>
    </row>
    <row r="20" spans="1:5" s="114" customFormat="1" x14ac:dyDescent="0.25">
      <c r="A20" s="139">
        <v>44543</v>
      </c>
      <c r="B20" s="139">
        <v>44544</v>
      </c>
      <c r="C20" s="137">
        <v>1000</v>
      </c>
      <c r="D20" s="138" t="s">
        <v>244</v>
      </c>
      <c r="E20" s="133"/>
    </row>
    <row r="21" spans="1:5" s="114" customFormat="1" x14ac:dyDescent="0.25">
      <c r="A21" s="139">
        <v>44544</v>
      </c>
      <c r="B21" s="139">
        <v>44545</v>
      </c>
      <c r="C21" s="137">
        <v>100</v>
      </c>
      <c r="D21" s="138" t="s">
        <v>218</v>
      </c>
      <c r="E21" s="133"/>
    </row>
    <row r="22" spans="1:5" s="114" customFormat="1" x14ac:dyDescent="0.25">
      <c r="A22" s="139">
        <v>44544</v>
      </c>
      <c r="B22" s="139">
        <v>44545</v>
      </c>
      <c r="C22" s="137">
        <v>500</v>
      </c>
      <c r="D22" s="138" t="s">
        <v>254</v>
      </c>
      <c r="E22" s="133"/>
    </row>
    <row r="23" spans="1:5" s="114" customFormat="1" x14ac:dyDescent="0.25">
      <c r="A23" s="139">
        <v>44547</v>
      </c>
      <c r="B23" s="139">
        <v>44550</v>
      </c>
      <c r="C23" s="137">
        <v>100</v>
      </c>
      <c r="D23" s="138" t="s">
        <v>218</v>
      </c>
      <c r="E23" s="133"/>
    </row>
    <row r="24" spans="1:5" s="114" customFormat="1" x14ac:dyDescent="0.25">
      <c r="A24" s="139">
        <v>44547</v>
      </c>
      <c r="B24" s="139">
        <v>44550</v>
      </c>
      <c r="C24" s="137">
        <v>500</v>
      </c>
      <c r="D24" s="138" t="s">
        <v>296</v>
      </c>
      <c r="E24" s="133"/>
    </row>
    <row r="25" spans="1:5" s="114" customFormat="1" x14ac:dyDescent="0.25">
      <c r="A25" s="139">
        <v>44547</v>
      </c>
      <c r="B25" s="139">
        <v>44550</v>
      </c>
      <c r="C25" s="137">
        <v>1000</v>
      </c>
      <c r="D25" s="138" t="s">
        <v>297</v>
      </c>
      <c r="E25" s="133"/>
    </row>
    <row r="26" spans="1:5" s="114" customFormat="1" x14ac:dyDescent="0.25">
      <c r="A26" s="139">
        <v>44548</v>
      </c>
      <c r="B26" s="139">
        <v>44550</v>
      </c>
      <c r="C26" s="137">
        <v>300</v>
      </c>
      <c r="D26" s="138" t="s">
        <v>300</v>
      </c>
      <c r="E26" s="133"/>
    </row>
    <row r="27" spans="1:5" s="114" customFormat="1" x14ac:dyDescent="0.25">
      <c r="A27" s="139">
        <v>44549</v>
      </c>
      <c r="B27" s="139">
        <v>44550</v>
      </c>
      <c r="C27" s="137">
        <v>1000</v>
      </c>
      <c r="D27" s="138" t="s">
        <v>311</v>
      </c>
      <c r="E27" s="133"/>
    </row>
    <row r="28" spans="1:5" s="114" customFormat="1" x14ac:dyDescent="0.25">
      <c r="A28" s="139">
        <v>44549</v>
      </c>
      <c r="B28" s="139">
        <v>44550</v>
      </c>
      <c r="C28" s="137">
        <v>500</v>
      </c>
      <c r="D28" s="138" t="s">
        <v>312</v>
      </c>
      <c r="E28" s="133"/>
    </row>
    <row r="29" spans="1:5" s="114" customFormat="1" x14ac:dyDescent="0.25">
      <c r="A29" s="139">
        <v>44551</v>
      </c>
      <c r="B29" s="139">
        <v>44552</v>
      </c>
      <c r="C29" s="137">
        <v>1440</v>
      </c>
      <c r="D29" s="138" t="s">
        <v>328</v>
      </c>
      <c r="E29" s="133"/>
    </row>
    <row r="30" spans="1:5" s="114" customFormat="1" x14ac:dyDescent="0.25">
      <c r="A30" s="139" t="s">
        <v>346</v>
      </c>
      <c r="B30" s="139">
        <v>44557</v>
      </c>
      <c r="C30" s="137">
        <v>500</v>
      </c>
      <c r="D30" s="138" t="s">
        <v>345</v>
      </c>
      <c r="E30" s="133"/>
    </row>
    <row r="31" spans="1:5" s="114" customFormat="1" x14ac:dyDescent="0.25">
      <c r="A31" s="139">
        <v>44554</v>
      </c>
      <c r="B31" s="139">
        <v>44557</v>
      </c>
      <c r="C31" s="137">
        <v>100</v>
      </c>
      <c r="D31" s="138" t="s">
        <v>347</v>
      </c>
      <c r="E31" s="133"/>
    </row>
    <row r="32" spans="1:5" s="114" customFormat="1" x14ac:dyDescent="0.25">
      <c r="A32" s="139">
        <v>44554</v>
      </c>
      <c r="B32" s="139">
        <v>44557</v>
      </c>
      <c r="C32" s="137">
        <v>5000</v>
      </c>
      <c r="D32" s="138" t="s">
        <v>348</v>
      </c>
      <c r="E32" s="133"/>
    </row>
    <row r="33" spans="1:5" s="114" customFormat="1" x14ac:dyDescent="0.25">
      <c r="A33" s="139">
        <v>44557</v>
      </c>
      <c r="B33" s="139">
        <v>44558</v>
      </c>
      <c r="C33" s="137">
        <v>1000</v>
      </c>
      <c r="D33" s="138" t="s">
        <v>361</v>
      </c>
      <c r="E33" s="133"/>
    </row>
    <row r="34" spans="1:5" s="114" customFormat="1" x14ac:dyDescent="0.25">
      <c r="A34" s="139">
        <v>44557</v>
      </c>
      <c r="B34" s="139">
        <v>44558</v>
      </c>
      <c r="C34" s="137">
        <v>2000</v>
      </c>
      <c r="D34" s="138" t="s">
        <v>362</v>
      </c>
      <c r="E34" s="133"/>
    </row>
    <row r="35" spans="1:5" s="114" customFormat="1" x14ac:dyDescent="0.25">
      <c r="A35" s="139">
        <v>44557</v>
      </c>
      <c r="B35" s="139">
        <v>44558</v>
      </c>
      <c r="C35" s="137">
        <v>700</v>
      </c>
      <c r="D35" s="138" t="s">
        <v>363</v>
      </c>
      <c r="E35" s="133"/>
    </row>
    <row r="36" spans="1:5" s="114" customFormat="1" x14ac:dyDescent="0.25">
      <c r="A36" s="139">
        <v>44557</v>
      </c>
      <c r="B36" s="139">
        <v>44558</v>
      </c>
      <c r="C36" s="137">
        <v>500</v>
      </c>
      <c r="D36" s="138" t="s">
        <v>364</v>
      </c>
      <c r="E36" s="133"/>
    </row>
    <row r="37" spans="1:5" s="114" customFormat="1" x14ac:dyDescent="0.25">
      <c r="A37" s="139">
        <v>44558</v>
      </c>
      <c r="B37" s="139">
        <v>44559</v>
      </c>
      <c r="C37" s="137">
        <v>500</v>
      </c>
      <c r="D37" s="138" t="s">
        <v>371</v>
      </c>
      <c r="E37" s="133"/>
    </row>
    <row r="38" spans="1:5" s="114" customFormat="1" x14ac:dyDescent="0.25">
      <c r="A38" s="139">
        <v>44560</v>
      </c>
      <c r="B38" s="139">
        <v>44561</v>
      </c>
      <c r="C38" s="137">
        <v>300</v>
      </c>
      <c r="D38" s="138" t="s">
        <v>389</v>
      </c>
      <c r="E38" s="133"/>
    </row>
    <row r="39" spans="1:5" ht="30" customHeight="1" x14ac:dyDescent="0.25">
      <c r="A39" s="171" t="s">
        <v>40</v>
      </c>
      <c r="B39" s="172"/>
      <c r="C39" s="8">
        <f>SUM(C9:C38)-591.92</f>
        <v>20548.080000000002</v>
      </c>
      <c r="D39" s="48"/>
      <c r="E39" s="59"/>
    </row>
    <row r="43" spans="1:5" x14ac:dyDescent="0.25">
      <c r="C43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39:B39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1"/>
  <sheetViews>
    <sheetView showGridLines="0" topLeftCell="A4" workbookViewId="0">
      <selection activeCell="D25" sqref="D2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D3" s="21"/>
      <c r="E3" s="5"/>
    </row>
    <row r="4" spans="1:5" ht="18.75" x14ac:dyDescent="0.25">
      <c r="B4" s="174" t="s">
        <v>18</v>
      </c>
      <c r="C4" s="174"/>
      <c r="D4" s="174"/>
      <c r="E4" s="174"/>
    </row>
    <row r="5" spans="1:5" ht="18.75" x14ac:dyDescent="0.25">
      <c r="B5" s="174" t="s">
        <v>53</v>
      </c>
      <c r="C5" s="174"/>
      <c r="D5" s="174"/>
      <c r="E5" s="174"/>
    </row>
    <row r="6" spans="1:5" ht="18.75" x14ac:dyDescent="0.3">
      <c r="D6" s="175"/>
      <c r="E6" s="175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44531</v>
      </c>
      <c r="B9" s="36"/>
      <c r="C9" s="101">
        <v>2503.29</v>
      </c>
      <c r="D9" s="100" t="s">
        <v>121</v>
      </c>
      <c r="E9" s="108" t="s">
        <v>17</v>
      </c>
    </row>
    <row r="10" spans="1:5" s="84" customFormat="1" ht="14.25" customHeight="1" x14ac:dyDescent="0.25">
      <c r="A10" s="36">
        <v>44532</v>
      </c>
      <c r="B10" s="36"/>
      <c r="C10" s="101">
        <v>1414.36</v>
      </c>
      <c r="D10" s="100" t="s">
        <v>144</v>
      </c>
      <c r="E10" s="37" t="s">
        <v>17</v>
      </c>
    </row>
    <row r="11" spans="1:5" s="84" customFormat="1" ht="14.25" customHeight="1" x14ac:dyDescent="0.25">
      <c r="A11" s="36">
        <v>44537</v>
      </c>
      <c r="B11" s="36"/>
      <c r="C11" s="101">
        <v>796.6</v>
      </c>
      <c r="D11" s="100" t="s">
        <v>195</v>
      </c>
      <c r="E11" s="108" t="s">
        <v>17</v>
      </c>
    </row>
    <row r="12" spans="1:5" s="84" customFormat="1" ht="14.25" customHeight="1" x14ac:dyDescent="0.25">
      <c r="A12" s="36">
        <v>44540</v>
      </c>
      <c r="B12" s="36"/>
      <c r="C12" s="101">
        <v>2007.03</v>
      </c>
      <c r="D12" s="100" t="s">
        <v>217</v>
      </c>
      <c r="E12" s="108" t="s">
        <v>17</v>
      </c>
    </row>
    <row r="13" spans="1:5" s="84" customFormat="1" ht="14.25" customHeight="1" x14ac:dyDescent="0.25">
      <c r="A13" s="36">
        <v>44542</v>
      </c>
      <c r="B13" s="36"/>
      <c r="C13" s="101">
        <v>1503.6</v>
      </c>
      <c r="D13" s="100" t="s">
        <v>217</v>
      </c>
      <c r="E13" s="108" t="s">
        <v>17</v>
      </c>
    </row>
    <row r="14" spans="1:5" s="84" customFormat="1" ht="14.25" customHeight="1" x14ac:dyDescent="0.25">
      <c r="A14" s="36">
        <v>44545</v>
      </c>
      <c r="B14" s="36"/>
      <c r="C14" s="101">
        <v>2489.79</v>
      </c>
      <c r="D14" s="100" t="s">
        <v>217</v>
      </c>
      <c r="E14" s="37" t="s">
        <v>17</v>
      </c>
    </row>
    <row r="15" spans="1:5" ht="30" customHeight="1" x14ac:dyDescent="0.25">
      <c r="A15" s="176" t="s">
        <v>32</v>
      </c>
      <c r="B15" s="177"/>
      <c r="C15" s="76">
        <f>SUM(C9:C14)</f>
        <v>10714.669999999998</v>
      </c>
      <c r="D15" s="15"/>
      <c r="E15" s="53"/>
    </row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5:B15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C17" sqref="C1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C3" s="21"/>
      <c r="D3" s="5"/>
      <c r="E3" s="5"/>
    </row>
    <row r="4" spans="1:5" ht="18.75" x14ac:dyDescent="0.25">
      <c r="B4" s="174" t="s">
        <v>45</v>
      </c>
      <c r="C4" s="174"/>
      <c r="D4" s="174"/>
      <c r="E4" s="174"/>
    </row>
    <row r="5" spans="1:5" ht="18.75" x14ac:dyDescent="0.25">
      <c r="B5" s="174" t="s">
        <v>53</v>
      </c>
      <c r="C5" s="174"/>
      <c r="D5" s="174"/>
      <c r="E5" s="174"/>
    </row>
    <row r="6" spans="1:5" ht="18.75" x14ac:dyDescent="0.3">
      <c r="C6" s="175"/>
      <c r="D6" s="175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44551</v>
      </c>
      <c r="B9" s="36"/>
      <c r="C9" s="62">
        <v>1000</v>
      </c>
      <c r="D9" s="34"/>
      <c r="E9" s="37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ht="30" customHeight="1" x14ac:dyDescent="0.25">
      <c r="A11" s="178" t="s">
        <v>32</v>
      </c>
      <c r="B11" s="179"/>
      <c r="C11" s="72">
        <f>SUM(C9:C10)</f>
        <v>1000</v>
      </c>
      <c r="D11" s="73"/>
      <c r="E11" s="35"/>
    </row>
    <row r="13" spans="1:5" x14ac:dyDescent="0.25">
      <c r="C13" s="47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1:B1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02"/>
  <sheetViews>
    <sheetView showGridLines="0" workbookViewId="0">
      <selection activeCell="C299" sqref="C299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80"/>
      <c r="E2" s="180"/>
    </row>
    <row r="3" spans="1:5" ht="18" customHeight="1" x14ac:dyDescent="0.3">
      <c r="C3" s="5"/>
    </row>
    <row r="4" spans="1:5" ht="18.75" x14ac:dyDescent="0.25">
      <c r="B4" s="174" t="s">
        <v>34</v>
      </c>
      <c r="C4" s="174"/>
    </row>
    <row r="5" spans="1:5" ht="18.75" x14ac:dyDescent="0.25">
      <c r="B5" s="174" t="s">
        <v>53</v>
      </c>
      <c r="C5" s="174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44531</v>
      </c>
      <c r="B9" s="107">
        <v>700</v>
      </c>
      <c r="C9" s="101" t="s">
        <v>115</v>
      </c>
      <c r="D9" s="37" t="s">
        <v>17</v>
      </c>
    </row>
    <row r="10" spans="1:5" s="84" customFormat="1" x14ac:dyDescent="0.25">
      <c r="A10" s="36">
        <v>44531</v>
      </c>
      <c r="B10" s="104">
        <v>500</v>
      </c>
      <c r="C10" s="101" t="s">
        <v>116</v>
      </c>
      <c r="D10" s="37" t="s">
        <v>17</v>
      </c>
    </row>
    <row r="11" spans="1:5" s="84" customFormat="1" x14ac:dyDescent="0.25">
      <c r="A11" s="36">
        <v>44531</v>
      </c>
      <c r="B11" s="107">
        <v>500</v>
      </c>
      <c r="C11" s="101" t="s">
        <v>117</v>
      </c>
      <c r="D11" s="37" t="s">
        <v>17</v>
      </c>
    </row>
    <row r="12" spans="1:5" s="84" customFormat="1" x14ac:dyDescent="0.25">
      <c r="A12" s="36">
        <v>44531</v>
      </c>
      <c r="B12" s="104">
        <v>500</v>
      </c>
      <c r="C12" s="101" t="s">
        <v>118</v>
      </c>
      <c r="D12" s="37" t="s">
        <v>17</v>
      </c>
    </row>
    <row r="13" spans="1:5" s="84" customFormat="1" x14ac:dyDescent="0.25">
      <c r="A13" s="99">
        <v>44531</v>
      </c>
      <c r="B13" s="104">
        <v>250</v>
      </c>
      <c r="C13" s="101" t="s">
        <v>119</v>
      </c>
      <c r="D13" s="37" t="s">
        <v>17</v>
      </c>
    </row>
    <row r="14" spans="1:5" s="84" customFormat="1" x14ac:dyDescent="0.25">
      <c r="A14" s="36">
        <v>44531</v>
      </c>
      <c r="B14" s="104">
        <v>2000</v>
      </c>
      <c r="C14" s="103" t="s">
        <v>120</v>
      </c>
      <c r="D14" s="37" t="s">
        <v>17</v>
      </c>
    </row>
    <row r="15" spans="1:5" s="84" customFormat="1" x14ac:dyDescent="0.25">
      <c r="A15" s="36">
        <v>44532</v>
      </c>
      <c r="B15" s="104">
        <v>100</v>
      </c>
      <c r="C15" s="101" t="s">
        <v>122</v>
      </c>
      <c r="D15" s="37" t="s">
        <v>17</v>
      </c>
    </row>
    <row r="16" spans="1:5" s="27" customFormat="1" x14ac:dyDescent="0.25">
      <c r="A16" s="36">
        <v>44532</v>
      </c>
      <c r="B16" s="104">
        <v>300</v>
      </c>
      <c r="C16" s="103" t="s">
        <v>123</v>
      </c>
      <c r="D16" s="37" t="s">
        <v>17</v>
      </c>
    </row>
    <row r="17" spans="1:4" s="27" customFormat="1" x14ac:dyDescent="0.25">
      <c r="A17" s="36">
        <v>44532</v>
      </c>
      <c r="B17" s="104">
        <v>300</v>
      </c>
      <c r="C17" s="106" t="s">
        <v>124</v>
      </c>
      <c r="D17" s="37" t="s">
        <v>17</v>
      </c>
    </row>
    <row r="18" spans="1:4" s="84" customFormat="1" x14ac:dyDescent="0.25">
      <c r="A18" s="36">
        <v>44532</v>
      </c>
      <c r="B18" s="104">
        <v>200</v>
      </c>
      <c r="C18" s="101" t="s">
        <v>125</v>
      </c>
      <c r="D18" s="37" t="s">
        <v>17</v>
      </c>
    </row>
    <row r="19" spans="1:4" s="84" customFormat="1" x14ac:dyDescent="0.25">
      <c r="A19" s="36">
        <v>44532</v>
      </c>
      <c r="B19" s="104">
        <v>180</v>
      </c>
      <c r="C19" s="101" t="s">
        <v>126</v>
      </c>
      <c r="D19" s="37" t="s">
        <v>17</v>
      </c>
    </row>
    <row r="20" spans="1:4" s="84" customFormat="1" x14ac:dyDescent="0.25">
      <c r="A20" s="36">
        <v>44532</v>
      </c>
      <c r="B20" s="104">
        <v>100</v>
      </c>
      <c r="C20" s="101" t="s">
        <v>127</v>
      </c>
      <c r="D20" s="37" t="s">
        <v>17</v>
      </c>
    </row>
    <row r="21" spans="1:4" s="84" customFormat="1" ht="15.75" customHeight="1" x14ac:dyDescent="0.25">
      <c r="A21" s="36">
        <v>44532</v>
      </c>
      <c r="B21" s="104">
        <v>300</v>
      </c>
      <c r="C21" s="101" t="s">
        <v>128</v>
      </c>
      <c r="D21" s="37" t="s">
        <v>17</v>
      </c>
    </row>
    <row r="22" spans="1:4" s="84" customFormat="1" ht="15.75" customHeight="1" x14ac:dyDescent="0.25">
      <c r="A22" s="36">
        <v>44532</v>
      </c>
      <c r="B22" s="104">
        <v>300</v>
      </c>
      <c r="C22" s="101" t="s">
        <v>129</v>
      </c>
      <c r="D22" s="108" t="s">
        <v>17</v>
      </c>
    </row>
    <row r="23" spans="1:4" s="84" customFormat="1" ht="15.75" customHeight="1" x14ac:dyDescent="0.25">
      <c r="A23" s="36">
        <v>44532</v>
      </c>
      <c r="B23" s="104">
        <v>250</v>
      </c>
      <c r="C23" s="101" t="s">
        <v>130</v>
      </c>
      <c r="D23" s="37" t="s">
        <v>17</v>
      </c>
    </row>
    <row r="24" spans="1:4" s="84" customFormat="1" ht="15.75" customHeight="1" x14ac:dyDescent="0.25">
      <c r="A24" s="36">
        <v>44532</v>
      </c>
      <c r="B24" s="104">
        <v>200</v>
      </c>
      <c r="C24" s="101" t="s">
        <v>131</v>
      </c>
      <c r="D24" s="37" t="s">
        <v>17</v>
      </c>
    </row>
    <row r="25" spans="1:4" s="84" customFormat="1" ht="15.75" customHeight="1" x14ac:dyDescent="0.25">
      <c r="A25" s="36">
        <v>44532</v>
      </c>
      <c r="B25" s="104">
        <v>200</v>
      </c>
      <c r="C25" s="101" t="s">
        <v>132</v>
      </c>
      <c r="D25" s="37" t="s">
        <v>17</v>
      </c>
    </row>
    <row r="26" spans="1:4" s="84" customFormat="1" ht="15.75" customHeight="1" x14ac:dyDescent="0.25">
      <c r="A26" s="36">
        <v>44532</v>
      </c>
      <c r="B26" s="107">
        <v>500</v>
      </c>
      <c r="C26" s="101" t="s">
        <v>133</v>
      </c>
      <c r="D26" s="37" t="s">
        <v>17</v>
      </c>
    </row>
    <row r="27" spans="1:4" s="84" customFormat="1" ht="15.75" customHeight="1" x14ac:dyDescent="0.25">
      <c r="A27" s="36">
        <v>44532</v>
      </c>
      <c r="B27" s="104">
        <v>150</v>
      </c>
      <c r="C27" s="101" t="s">
        <v>134</v>
      </c>
      <c r="D27" s="37" t="s">
        <v>17</v>
      </c>
    </row>
    <row r="28" spans="1:4" s="84" customFormat="1" ht="15.75" customHeight="1" x14ac:dyDescent="0.25">
      <c r="A28" s="36">
        <v>44532</v>
      </c>
      <c r="B28" s="107">
        <v>300</v>
      </c>
      <c r="C28" s="101" t="s">
        <v>135</v>
      </c>
      <c r="D28" s="37" t="s">
        <v>17</v>
      </c>
    </row>
    <row r="29" spans="1:4" s="84" customFormat="1" ht="15.75" customHeight="1" x14ac:dyDescent="0.25">
      <c r="A29" s="36">
        <v>44532</v>
      </c>
      <c r="B29" s="107">
        <v>200</v>
      </c>
      <c r="C29" s="101" t="s">
        <v>136</v>
      </c>
      <c r="D29" s="37" t="s">
        <v>17</v>
      </c>
    </row>
    <row r="30" spans="1:4" s="84" customFormat="1" ht="15.75" customHeight="1" x14ac:dyDescent="0.25">
      <c r="A30" s="36">
        <v>44532</v>
      </c>
      <c r="B30" s="104">
        <v>249</v>
      </c>
      <c r="C30" s="101" t="s">
        <v>137</v>
      </c>
      <c r="D30" s="37" t="s">
        <v>17</v>
      </c>
    </row>
    <row r="31" spans="1:4" s="84" customFormat="1" ht="15.75" customHeight="1" x14ac:dyDescent="0.25">
      <c r="A31" s="36">
        <v>44532</v>
      </c>
      <c r="B31" s="104">
        <v>1000</v>
      </c>
      <c r="C31" s="101" t="s">
        <v>138</v>
      </c>
      <c r="D31" s="37" t="s">
        <v>17</v>
      </c>
    </row>
    <row r="32" spans="1:4" s="84" customFormat="1" ht="15.75" customHeight="1" x14ac:dyDescent="0.25">
      <c r="A32" s="36">
        <v>44532</v>
      </c>
      <c r="B32" s="104">
        <v>100</v>
      </c>
      <c r="C32" s="101" t="s">
        <v>139</v>
      </c>
      <c r="D32" s="37" t="s">
        <v>17</v>
      </c>
    </row>
    <row r="33" spans="1:4" s="84" customFormat="1" ht="15.75" customHeight="1" x14ac:dyDescent="0.25">
      <c r="A33" s="36">
        <v>44532</v>
      </c>
      <c r="B33" s="104">
        <v>100</v>
      </c>
      <c r="C33" s="101" t="s">
        <v>140</v>
      </c>
      <c r="D33" s="37" t="s">
        <v>17</v>
      </c>
    </row>
    <row r="34" spans="1:4" s="84" customFormat="1" ht="15.75" customHeight="1" x14ac:dyDescent="0.25">
      <c r="A34" s="36">
        <v>44532</v>
      </c>
      <c r="B34" s="104">
        <v>500</v>
      </c>
      <c r="C34" s="101" t="s">
        <v>141</v>
      </c>
      <c r="D34" s="37" t="s">
        <v>17</v>
      </c>
    </row>
    <row r="35" spans="1:4" s="84" customFormat="1" ht="15.75" customHeight="1" x14ac:dyDescent="0.25">
      <c r="A35" s="36">
        <v>44532</v>
      </c>
      <c r="B35" s="104">
        <v>800</v>
      </c>
      <c r="C35" s="101" t="s">
        <v>142</v>
      </c>
      <c r="D35" s="37" t="s">
        <v>17</v>
      </c>
    </row>
    <row r="36" spans="1:4" s="84" customFormat="1" ht="15.75" customHeight="1" x14ac:dyDescent="0.25">
      <c r="A36" s="36">
        <v>44532</v>
      </c>
      <c r="B36" s="104">
        <v>1000</v>
      </c>
      <c r="C36" s="101" t="s">
        <v>143</v>
      </c>
      <c r="D36" s="37" t="s">
        <v>17</v>
      </c>
    </row>
    <row r="37" spans="1:4" s="84" customFormat="1" ht="15.75" customHeight="1" x14ac:dyDescent="0.25">
      <c r="A37" s="36">
        <v>44533</v>
      </c>
      <c r="B37" s="104">
        <v>50</v>
      </c>
      <c r="C37" s="101" t="s">
        <v>145</v>
      </c>
      <c r="D37" s="37" t="s">
        <v>17</v>
      </c>
    </row>
    <row r="38" spans="1:4" s="84" customFormat="1" ht="15.75" customHeight="1" x14ac:dyDescent="0.25">
      <c r="A38" s="36">
        <v>44533</v>
      </c>
      <c r="B38" s="104">
        <v>50</v>
      </c>
      <c r="C38" s="101" t="s">
        <v>146</v>
      </c>
      <c r="D38" s="37" t="s">
        <v>17</v>
      </c>
    </row>
    <row r="39" spans="1:4" s="84" customFormat="1" ht="15.75" customHeight="1" x14ac:dyDescent="0.25">
      <c r="A39" s="36">
        <v>44533</v>
      </c>
      <c r="B39" s="104">
        <v>350</v>
      </c>
      <c r="C39" s="101" t="s">
        <v>147</v>
      </c>
      <c r="D39" s="37" t="s">
        <v>17</v>
      </c>
    </row>
    <row r="40" spans="1:4" s="84" customFormat="1" ht="15.75" customHeight="1" x14ac:dyDescent="0.25">
      <c r="A40" s="36">
        <v>44533</v>
      </c>
      <c r="B40" s="104">
        <v>499</v>
      </c>
      <c r="C40" s="101" t="s">
        <v>148</v>
      </c>
      <c r="D40" s="37" t="s">
        <v>17</v>
      </c>
    </row>
    <row r="41" spans="1:4" s="84" customFormat="1" ht="15.75" customHeight="1" x14ac:dyDescent="0.25">
      <c r="A41" s="36">
        <v>44533</v>
      </c>
      <c r="B41" s="104">
        <v>500</v>
      </c>
      <c r="C41" s="101" t="s">
        <v>149</v>
      </c>
      <c r="D41" s="37" t="s">
        <v>17</v>
      </c>
    </row>
    <row r="42" spans="1:4" s="84" customFormat="1" ht="15.75" customHeight="1" x14ac:dyDescent="0.25">
      <c r="A42" s="36">
        <v>44533</v>
      </c>
      <c r="B42" s="104">
        <v>5000</v>
      </c>
      <c r="C42" s="101" t="s">
        <v>150</v>
      </c>
      <c r="D42" s="37" t="s">
        <v>17</v>
      </c>
    </row>
    <row r="43" spans="1:4" s="84" customFormat="1" ht="15.75" customHeight="1" x14ac:dyDescent="0.25">
      <c r="A43" s="36">
        <v>44533</v>
      </c>
      <c r="B43" s="104">
        <v>500</v>
      </c>
      <c r="C43" s="101" t="s">
        <v>151</v>
      </c>
      <c r="D43" s="37" t="s">
        <v>17</v>
      </c>
    </row>
    <row r="44" spans="1:4" s="84" customFormat="1" ht="15.75" customHeight="1" x14ac:dyDescent="0.25">
      <c r="A44" s="36">
        <v>44533</v>
      </c>
      <c r="B44" s="104">
        <v>2000</v>
      </c>
      <c r="C44" s="101" t="s">
        <v>152</v>
      </c>
      <c r="D44" s="37" t="s">
        <v>17</v>
      </c>
    </row>
    <row r="45" spans="1:4" s="84" customFormat="1" ht="15.75" customHeight="1" x14ac:dyDescent="0.25">
      <c r="A45" s="36">
        <v>44533</v>
      </c>
      <c r="B45" s="104">
        <v>800</v>
      </c>
      <c r="C45" s="101" t="s">
        <v>153</v>
      </c>
      <c r="D45" s="37" t="s">
        <v>17</v>
      </c>
    </row>
    <row r="46" spans="1:4" s="84" customFormat="1" ht="15.75" customHeight="1" x14ac:dyDescent="0.25">
      <c r="A46" s="36">
        <v>44533</v>
      </c>
      <c r="B46" s="104">
        <v>157.66999999999999</v>
      </c>
      <c r="C46" s="101" t="s">
        <v>154</v>
      </c>
      <c r="D46" s="37" t="s">
        <v>17</v>
      </c>
    </row>
    <row r="47" spans="1:4" s="84" customFormat="1" ht="15.75" customHeight="1" x14ac:dyDescent="0.25">
      <c r="A47" s="36">
        <v>44533</v>
      </c>
      <c r="B47" s="104">
        <v>200</v>
      </c>
      <c r="C47" s="101" t="s">
        <v>155</v>
      </c>
      <c r="D47" s="37" t="s">
        <v>17</v>
      </c>
    </row>
    <row r="48" spans="1:4" s="84" customFormat="1" ht="15.75" customHeight="1" x14ac:dyDescent="0.25">
      <c r="A48" s="36">
        <v>44534</v>
      </c>
      <c r="B48" s="104">
        <v>500</v>
      </c>
      <c r="C48" s="101" t="s">
        <v>156</v>
      </c>
      <c r="D48" s="37" t="s">
        <v>17</v>
      </c>
    </row>
    <row r="49" spans="1:4" s="84" customFormat="1" ht="15.75" customHeight="1" x14ac:dyDescent="0.25">
      <c r="A49" s="36">
        <v>44534</v>
      </c>
      <c r="B49" s="107">
        <v>100</v>
      </c>
      <c r="C49" s="101" t="s">
        <v>157</v>
      </c>
      <c r="D49" s="37" t="s">
        <v>17</v>
      </c>
    </row>
    <row r="50" spans="1:4" s="84" customFormat="1" ht="15.75" customHeight="1" x14ac:dyDescent="0.25">
      <c r="A50" s="36">
        <v>44534</v>
      </c>
      <c r="B50" s="104">
        <v>130</v>
      </c>
      <c r="C50" s="101" t="s">
        <v>158</v>
      </c>
      <c r="D50" s="37" t="s">
        <v>17</v>
      </c>
    </row>
    <row r="51" spans="1:4" s="84" customFormat="1" ht="15.75" customHeight="1" x14ac:dyDescent="0.25">
      <c r="A51" s="36">
        <v>44534</v>
      </c>
      <c r="B51" s="104">
        <v>300</v>
      </c>
      <c r="C51" s="101" t="s">
        <v>159</v>
      </c>
      <c r="D51" s="37" t="s">
        <v>17</v>
      </c>
    </row>
    <row r="52" spans="1:4" s="84" customFormat="1" ht="15.75" customHeight="1" x14ac:dyDescent="0.25">
      <c r="A52" s="36">
        <v>44534</v>
      </c>
      <c r="B52" s="104">
        <v>10000</v>
      </c>
      <c r="C52" s="101" t="s">
        <v>160</v>
      </c>
      <c r="D52" s="37" t="s">
        <v>17</v>
      </c>
    </row>
    <row r="53" spans="1:4" s="84" customFormat="1" ht="15.75" customHeight="1" x14ac:dyDescent="0.25">
      <c r="A53" s="36">
        <v>44534</v>
      </c>
      <c r="B53" s="104">
        <v>150</v>
      </c>
      <c r="C53" s="101" t="s">
        <v>161</v>
      </c>
      <c r="D53" s="37" t="s">
        <v>17</v>
      </c>
    </row>
    <row r="54" spans="1:4" s="84" customFormat="1" ht="15.75" customHeight="1" x14ac:dyDescent="0.25">
      <c r="A54" s="36">
        <v>44534</v>
      </c>
      <c r="B54" s="104">
        <v>100</v>
      </c>
      <c r="C54" s="101" t="s">
        <v>162</v>
      </c>
      <c r="D54" s="37" t="s">
        <v>17</v>
      </c>
    </row>
    <row r="55" spans="1:4" s="84" customFormat="1" ht="15.75" customHeight="1" x14ac:dyDescent="0.25">
      <c r="A55" s="36">
        <v>44534</v>
      </c>
      <c r="B55" s="104">
        <v>100</v>
      </c>
      <c r="C55" s="101" t="s">
        <v>143</v>
      </c>
      <c r="D55" s="37" t="s">
        <v>17</v>
      </c>
    </row>
    <row r="56" spans="1:4" s="84" customFormat="1" ht="15.75" customHeight="1" x14ac:dyDescent="0.25">
      <c r="A56" s="36">
        <v>44535</v>
      </c>
      <c r="B56" s="107">
        <v>150</v>
      </c>
      <c r="C56" s="101" t="s">
        <v>164</v>
      </c>
      <c r="D56" s="37" t="s">
        <v>17</v>
      </c>
    </row>
    <row r="57" spans="1:4" s="84" customFormat="1" ht="15.75" customHeight="1" x14ac:dyDescent="0.25">
      <c r="A57" s="36">
        <v>44535</v>
      </c>
      <c r="B57" s="104">
        <v>4000</v>
      </c>
      <c r="C57" s="101" t="s">
        <v>150</v>
      </c>
      <c r="D57" s="37" t="s">
        <v>17</v>
      </c>
    </row>
    <row r="58" spans="1:4" s="84" customFormat="1" ht="15.75" customHeight="1" x14ac:dyDescent="0.25">
      <c r="A58" s="36">
        <v>44535</v>
      </c>
      <c r="B58" s="104">
        <v>500</v>
      </c>
      <c r="C58" s="101" t="s">
        <v>165</v>
      </c>
      <c r="D58" s="37" t="s">
        <v>17</v>
      </c>
    </row>
    <row r="59" spans="1:4" s="84" customFormat="1" ht="15.75" customHeight="1" x14ac:dyDescent="0.25">
      <c r="A59" s="36">
        <v>44535</v>
      </c>
      <c r="B59" s="104">
        <v>3038.89</v>
      </c>
      <c r="C59" s="101" t="s">
        <v>166</v>
      </c>
      <c r="D59" s="37" t="s">
        <v>17</v>
      </c>
    </row>
    <row r="60" spans="1:4" s="84" customFormat="1" ht="15.75" customHeight="1" x14ac:dyDescent="0.25">
      <c r="A60" s="36">
        <v>44535</v>
      </c>
      <c r="B60" s="107">
        <v>50</v>
      </c>
      <c r="C60" s="101" t="s">
        <v>167</v>
      </c>
      <c r="D60" s="37" t="s">
        <v>17</v>
      </c>
    </row>
    <row r="61" spans="1:4" s="84" customFormat="1" ht="15.75" customHeight="1" x14ac:dyDescent="0.25">
      <c r="A61" s="36">
        <v>44535</v>
      </c>
      <c r="B61" s="104">
        <v>500</v>
      </c>
      <c r="C61" s="101" t="s">
        <v>168</v>
      </c>
      <c r="D61" s="37" t="s">
        <v>17</v>
      </c>
    </row>
    <row r="62" spans="1:4" s="84" customFormat="1" ht="15.75" customHeight="1" x14ac:dyDescent="0.25">
      <c r="A62" s="36">
        <v>44535</v>
      </c>
      <c r="B62" s="104">
        <v>50</v>
      </c>
      <c r="C62" s="101" t="s">
        <v>169</v>
      </c>
      <c r="D62" s="37" t="s">
        <v>17</v>
      </c>
    </row>
    <row r="63" spans="1:4" s="84" customFormat="1" ht="15.75" customHeight="1" x14ac:dyDescent="0.25">
      <c r="A63" s="36">
        <v>44535</v>
      </c>
      <c r="B63" s="104">
        <v>150</v>
      </c>
      <c r="C63" s="101" t="s">
        <v>127</v>
      </c>
      <c r="D63" s="37" t="s">
        <v>17</v>
      </c>
    </row>
    <row r="64" spans="1:4" s="84" customFormat="1" ht="15.75" customHeight="1" x14ac:dyDescent="0.25">
      <c r="A64" s="36">
        <v>44535</v>
      </c>
      <c r="B64" s="104">
        <v>200</v>
      </c>
      <c r="C64" s="101" t="s">
        <v>170</v>
      </c>
      <c r="D64" s="37" t="s">
        <v>17</v>
      </c>
    </row>
    <row r="65" spans="1:4" s="84" customFormat="1" ht="15.75" customHeight="1" x14ac:dyDescent="0.25">
      <c r="A65" s="36">
        <v>44536</v>
      </c>
      <c r="B65" s="104">
        <v>275</v>
      </c>
      <c r="C65" s="101" t="s">
        <v>173</v>
      </c>
      <c r="D65" s="37" t="s">
        <v>17</v>
      </c>
    </row>
    <row r="66" spans="1:4" s="84" customFormat="1" ht="15.75" customHeight="1" x14ac:dyDescent="0.25">
      <c r="A66" s="36">
        <v>44536</v>
      </c>
      <c r="B66" s="104">
        <v>500</v>
      </c>
      <c r="C66" s="101" t="s">
        <v>174</v>
      </c>
      <c r="D66" s="37" t="s">
        <v>17</v>
      </c>
    </row>
    <row r="67" spans="1:4" s="84" customFormat="1" ht="15.75" customHeight="1" x14ac:dyDescent="0.25">
      <c r="A67" s="36">
        <v>44536</v>
      </c>
      <c r="B67" s="104">
        <v>500</v>
      </c>
      <c r="C67" s="101" t="s">
        <v>175</v>
      </c>
      <c r="D67" s="37" t="s">
        <v>17</v>
      </c>
    </row>
    <row r="68" spans="1:4" s="84" customFormat="1" ht="15.75" customHeight="1" x14ac:dyDescent="0.25">
      <c r="A68" s="36">
        <v>44536</v>
      </c>
      <c r="B68" s="104">
        <v>500</v>
      </c>
      <c r="C68" s="101" t="s">
        <v>176</v>
      </c>
      <c r="D68" s="37" t="s">
        <v>17</v>
      </c>
    </row>
    <row r="69" spans="1:4" s="84" customFormat="1" ht="15.75" customHeight="1" x14ac:dyDescent="0.25">
      <c r="A69" s="36">
        <v>44536</v>
      </c>
      <c r="B69" s="104">
        <v>300</v>
      </c>
      <c r="C69" s="101" t="s">
        <v>177</v>
      </c>
      <c r="D69" s="37" t="s">
        <v>17</v>
      </c>
    </row>
    <row r="70" spans="1:4" s="84" customFormat="1" ht="15.75" customHeight="1" x14ac:dyDescent="0.25">
      <c r="A70" s="36">
        <v>44536</v>
      </c>
      <c r="B70" s="104">
        <v>1000</v>
      </c>
      <c r="C70" s="101" t="s">
        <v>178</v>
      </c>
      <c r="D70" s="37" t="s">
        <v>17</v>
      </c>
    </row>
    <row r="71" spans="1:4" s="84" customFormat="1" ht="15.75" customHeight="1" x14ac:dyDescent="0.25">
      <c r="A71" s="36">
        <v>44536</v>
      </c>
      <c r="B71" s="104">
        <v>400</v>
      </c>
      <c r="C71" s="101" t="s">
        <v>179</v>
      </c>
      <c r="D71" s="37" t="s">
        <v>17</v>
      </c>
    </row>
    <row r="72" spans="1:4" s="84" customFormat="1" ht="15.75" customHeight="1" x14ac:dyDescent="0.25">
      <c r="A72" s="36">
        <v>44536</v>
      </c>
      <c r="B72" s="104">
        <v>100</v>
      </c>
      <c r="C72" s="101" t="s">
        <v>180</v>
      </c>
      <c r="D72" s="37" t="s">
        <v>17</v>
      </c>
    </row>
    <row r="73" spans="1:4" s="84" customFormat="1" ht="15.75" customHeight="1" x14ac:dyDescent="0.25">
      <c r="A73" s="36">
        <v>44536</v>
      </c>
      <c r="B73" s="104">
        <v>500</v>
      </c>
      <c r="C73" s="101" t="s">
        <v>181</v>
      </c>
      <c r="D73" s="37" t="s">
        <v>17</v>
      </c>
    </row>
    <row r="74" spans="1:4" s="84" customFormat="1" ht="15.75" customHeight="1" x14ac:dyDescent="0.25">
      <c r="A74" s="36">
        <v>44536</v>
      </c>
      <c r="B74" s="104">
        <v>2500</v>
      </c>
      <c r="C74" s="101" t="s">
        <v>120</v>
      </c>
      <c r="D74" s="37" t="s">
        <v>17</v>
      </c>
    </row>
    <row r="75" spans="1:4" s="84" customFormat="1" ht="15.75" customHeight="1" x14ac:dyDescent="0.25">
      <c r="A75" s="36">
        <v>44536</v>
      </c>
      <c r="B75" s="104">
        <v>100</v>
      </c>
      <c r="C75" s="101" t="s">
        <v>182</v>
      </c>
      <c r="D75" s="37" t="s">
        <v>17</v>
      </c>
    </row>
    <row r="76" spans="1:4" s="84" customFormat="1" ht="15.75" customHeight="1" x14ac:dyDescent="0.25">
      <c r="A76" s="36">
        <v>44536</v>
      </c>
      <c r="B76" s="104">
        <v>300</v>
      </c>
      <c r="C76" s="101" t="s">
        <v>183</v>
      </c>
      <c r="D76" s="37" t="s">
        <v>17</v>
      </c>
    </row>
    <row r="77" spans="1:4" s="84" customFormat="1" ht="15.75" customHeight="1" x14ac:dyDescent="0.25">
      <c r="A77" s="36">
        <v>44536</v>
      </c>
      <c r="B77" s="107">
        <v>100</v>
      </c>
      <c r="C77" s="101" t="s">
        <v>127</v>
      </c>
      <c r="D77" s="37" t="s">
        <v>17</v>
      </c>
    </row>
    <row r="78" spans="1:4" s="84" customFormat="1" ht="15.75" customHeight="1" x14ac:dyDescent="0.25">
      <c r="A78" s="36">
        <v>44536</v>
      </c>
      <c r="B78" s="104">
        <v>150</v>
      </c>
      <c r="C78" s="101" t="s">
        <v>184</v>
      </c>
      <c r="D78" s="37" t="s">
        <v>17</v>
      </c>
    </row>
    <row r="79" spans="1:4" s="84" customFormat="1" ht="15.75" customHeight="1" x14ac:dyDescent="0.25">
      <c r="A79" s="36">
        <v>44536</v>
      </c>
      <c r="B79" s="104">
        <v>500</v>
      </c>
      <c r="C79" s="101" t="s">
        <v>185</v>
      </c>
      <c r="D79" s="37" t="s">
        <v>17</v>
      </c>
    </row>
    <row r="80" spans="1:4" s="84" customFormat="1" ht="15.75" customHeight="1" x14ac:dyDescent="0.25">
      <c r="A80" s="36">
        <v>44536</v>
      </c>
      <c r="B80" s="104">
        <v>2000</v>
      </c>
      <c r="C80" s="101" t="s">
        <v>186</v>
      </c>
      <c r="D80" s="37" t="s">
        <v>17</v>
      </c>
    </row>
    <row r="81" spans="1:4" s="84" customFormat="1" ht="15.75" customHeight="1" x14ac:dyDescent="0.25">
      <c r="A81" s="36">
        <v>44537</v>
      </c>
      <c r="B81" s="104">
        <v>500</v>
      </c>
      <c r="C81" s="101" t="s">
        <v>189</v>
      </c>
      <c r="D81" s="37" t="s">
        <v>17</v>
      </c>
    </row>
    <row r="82" spans="1:4" s="84" customFormat="1" ht="15.75" customHeight="1" x14ac:dyDescent="0.25">
      <c r="A82" s="36">
        <v>44537</v>
      </c>
      <c r="B82" s="104">
        <v>500</v>
      </c>
      <c r="C82" s="101" t="s">
        <v>190</v>
      </c>
      <c r="D82" s="37" t="s">
        <v>17</v>
      </c>
    </row>
    <row r="83" spans="1:4" s="84" customFormat="1" ht="15.75" customHeight="1" x14ac:dyDescent="0.25">
      <c r="A83" s="36">
        <v>44537</v>
      </c>
      <c r="B83" s="104">
        <v>100</v>
      </c>
      <c r="C83" s="101" t="s">
        <v>191</v>
      </c>
      <c r="D83" s="37" t="s">
        <v>17</v>
      </c>
    </row>
    <row r="84" spans="1:4" s="84" customFormat="1" ht="15.75" customHeight="1" x14ac:dyDescent="0.25">
      <c r="A84" s="36">
        <v>44537</v>
      </c>
      <c r="B84" s="104">
        <v>1000</v>
      </c>
      <c r="C84" s="101" t="s">
        <v>192</v>
      </c>
      <c r="D84" s="37" t="s">
        <v>17</v>
      </c>
    </row>
    <row r="85" spans="1:4" s="84" customFormat="1" ht="15.75" customHeight="1" x14ac:dyDescent="0.25">
      <c r="A85" s="36">
        <v>44537</v>
      </c>
      <c r="B85" s="104">
        <v>500</v>
      </c>
      <c r="C85" s="101" t="s">
        <v>193</v>
      </c>
      <c r="D85" s="37" t="s">
        <v>17</v>
      </c>
    </row>
    <row r="86" spans="1:4" s="84" customFormat="1" ht="15.75" customHeight="1" x14ac:dyDescent="0.25">
      <c r="A86" s="36">
        <v>44537</v>
      </c>
      <c r="B86" s="104">
        <v>499</v>
      </c>
      <c r="C86" s="101" t="s">
        <v>194</v>
      </c>
      <c r="D86" s="37" t="s">
        <v>17</v>
      </c>
    </row>
    <row r="87" spans="1:4" s="84" customFormat="1" ht="15.75" customHeight="1" x14ac:dyDescent="0.25">
      <c r="A87" s="36">
        <v>44538</v>
      </c>
      <c r="B87" s="104">
        <v>300</v>
      </c>
      <c r="C87" s="101" t="s">
        <v>198</v>
      </c>
      <c r="D87" s="37" t="s">
        <v>17</v>
      </c>
    </row>
    <row r="88" spans="1:4" s="84" customFormat="1" ht="15.75" customHeight="1" x14ac:dyDescent="0.25">
      <c r="A88" s="36">
        <v>44538</v>
      </c>
      <c r="B88" s="104">
        <v>500</v>
      </c>
      <c r="C88" s="101" t="s">
        <v>143</v>
      </c>
      <c r="D88" s="37" t="s">
        <v>17</v>
      </c>
    </row>
    <row r="89" spans="1:4" s="84" customFormat="1" ht="15.75" customHeight="1" x14ac:dyDescent="0.25">
      <c r="A89" s="36">
        <v>44538</v>
      </c>
      <c r="B89" s="104">
        <v>300</v>
      </c>
      <c r="C89" s="101" t="s">
        <v>199</v>
      </c>
      <c r="D89" s="37" t="s">
        <v>17</v>
      </c>
    </row>
    <row r="90" spans="1:4" s="84" customFormat="1" ht="15.75" customHeight="1" x14ac:dyDescent="0.25">
      <c r="A90" s="36">
        <v>44538</v>
      </c>
      <c r="B90" s="104">
        <v>250</v>
      </c>
      <c r="C90" s="101" t="s">
        <v>200</v>
      </c>
      <c r="D90" s="37" t="s">
        <v>17</v>
      </c>
    </row>
    <row r="91" spans="1:4" s="84" customFormat="1" ht="15.75" customHeight="1" x14ac:dyDescent="0.25">
      <c r="A91" s="36">
        <v>44538</v>
      </c>
      <c r="B91" s="104">
        <v>350</v>
      </c>
      <c r="C91" s="101" t="s">
        <v>201</v>
      </c>
      <c r="D91" s="37" t="s">
        <v>17</v>
      </c>
    </row>
    <row r="92" spans="1:4" s="84" customFormat="1" ht="15.75" customHeight="1" x14ac:dyDescent="0.25">
      <c r="A92" s="36">
        <v>44538</v>
      </c>
      <c r="B92" s="104">
        <v>1000</v>
      </c>
      <c r="C92" s="101" t="s">
        <v>202</v>
      </c>
      <c r="D92" s="37" t="s">
        <v>17</v>
      </c>
    </row>
    <row r="93" spans="1:4" s="84" customFormat="1" ht="15.75" customHeight="1" x14ac:dyDescent="0.25">
      <c r="A93" s="36">
        <v>44539</v>
      </c>
      <c r="B93" s="104">
        <v>500</v>
      </c>
      <c r="C93" s="101" t="s">
        <v>165</v>
      </c>
      <c r="D93" s="37" t="s">
        <v>17</v>
      </c>
    </row>
    <row r="94" spans="1:4" s="84" customFormat="1" ht="15.75" customHeight="1" x14ac:dyDescent="0.25">
      <c r="A94" s="36">
        <v>44539</v>
      </c>
      <c r="B94" s="104">
        <v>500</v>
      </c>
      <c r="C94" s="101" t="s">
        <v>203</v>
      </c>
      <c r="D94" s="37" t="s">
        <v>17</v>
      </c>
    </row>
    <row r="95" spans="1:4" s="84" customFormat="1" ht="15.75" customHeight="1" x14ac:dyDescent="0.25">
      <c r="A95" s="99">
        <v>44539</v>
      </c>
      <c r="B95" s="104">
        <v>300</v>
      </c>
      <c r="C95" s="101" t="s">
        <v>204</v>
      </c>
      <c r="D95" s="37" t="s">
        <v>17</v>
      </c>
    </row>
    <row r="96" spans="1:4" s="84" customFormat="1" ht="15.75" customHeight="1" x14ac:dyDescent="0.25">
      <c r="A96" s="36">
        <v>44539</v>
      </c>
      <c r="B96" s="104">
        <v>500</v>
      </c>
      <c r="C96" s="101" t="s">
        <v>165</v>
      </c>
      <c r="D96" s="37" t="s">
        <v>17</v>
      </c>
    </row>
    <row r="97" spans="1:4" s="84" customFormat="1" ht="15.75" customHeight="1" x14ac:dyDescent="0.25">
      <c r="A97" s="36">
        <v>44539</v>
      </c>
      <c r="B97" s="104">
        <v>2000</v>
      </c>
      <c r="C97" s="101" t="s">
        <v>192</v>
      </c>
      <c r="D97" s="37" t="s">
        <v>17</v>
      </c>
    </row>
    <row r="98" spans="1:4" s="84" customFormat="1" ht="15.75" customHeight="1" x14ac:dyDescent="0.25">
      <c r="A98" s="36">
        <v>44539</v>
      </c>
      <c r="B98" s="104">
        <v>150</v>
      </c>
      <c r="C98" s="101" t="s">
        <v>205</v>
      </c>
      <c r="D98" s="37" t="s">
        <v>17</v>
      </c>
    </row>
    <row r="99" spans="1:4" s="84" customFormat="1" ht="15.75" customHeight="1" x14ac:dyDescent="0.25">
      <c r="A99" s="36">
        <v>44539</v>
      </c>
      <c r="B99" s="104">
        <v>100</v>
      </c>
      <c r="C99" s="101" t="s">
        <v>206</v>
      </c>
      <c r="D99" s="108" t="s">
        <v>17</v>
      </c>
    </row>
    <row r="100" spans="1:4" s="84" customFormat="1" ht="15.75" customHeight="1" x14ac:dyDescent="0.25">
      <c r="A100" s="36">
        <v>44539</v>
      </c>
      <c r="B100" s="104">
        <v>3500</v>
      </c>
      <c r="C100" s="101" t="s">
        <v>207</v>
      </c>
      <c r="D100" s="37" t="s">
        <v>17</v>
      </c>
    </row>
    <row r="101" spans="1:4" s="84" customFormat="1" ht="15.75" customHeight="1" x14ac:dyDescent="0.25">
      <c r="A101" s="36">
        <v>44539</v>
      </c>
      <c r="B101" s="104">
        <v>1500</v>
      </c>
      <c r="C101" s="101" t="s">
        <v>208</v>
      </c>
      <c r="D101" s="37" t="s">
        <v>17</v>
      </c>
    </row>
    <row r="102" spans="1:4" s="84" customFormat="1" ht="15.75" customHeight="1" x14ac:dyDescent="0.25">
      <c r="A102" s="36">
        <v>44539</v>
      </c>
      <c r="B102" s="104">
        <v>250</v>
      </c>
      <c r="C102" s="101" t="s">
        <v>209</v>
      </c>
      <c r="D102" s="37" t="s">
        <v>17</v>
      </c>
    </row>
    <row r="103" spans="1:4" s="84" customFormat="1" ht="15.75" customHeight="1" x14ac:dyDescent="0.25">
      <c r="A103" s="36">
        <v>44539</v>
      </c>
      <c r="B103" s="104">
        <v>500</v>
      </c>
      <c r="C103" s="101" t="s">
        <v>210</v>
      </c>
      <c r="D103" s="37" t="s">
        <v>17</v>
      </c>
    </row>
    <row r="104" spans="1:4" s="84" customFormat="1" ht="15.75" customHeight="1" x14ac:dyDescent="0.25">
      <c r="A104" s="36">
        <v>44539</v>
      </c>
      <c r="B104" s="107">
        <v>150</v>
      </c>
      <c r="C104" s="101" t="s">
        <v>211</v>
      </c>
      <c r="D104" s="37" t="s">
        <v>17</v>
      </c>
    </row>
    <row r="105" spans="1:4" s="84" customFormat="1" ht="15.75" customHeight="1" x14ac:dyDescent="0.25">
      <c r="A105" s="36">
        <v>44539</v>
      </c>
      <c r="B105" s="104">
        <v>250</v>
      </c>
      <c r="C105" s="101" t="s">
        <v>211</v>
      </c>
      <c r="D105" s="37" t="s">
        <v>17</v>
      </c>
    </row>
    <row r="106" spans="1:4" s="84" customFormat="1" ht="15.75" customHeight="1" x14ac:dyDescent="0.25">
      <c r="A106" s="36">
        <v>44540</v>
      </c>
      <c r="B106" s="104">
        <v>200</v>
      </c>
      <c r="C106" s="101" t="s">
        <v>212</v>
      </c>
      <c r="D106" s="37" t="s">
        <v>17</v>
      </c>
    </row>
    <row r="107" spans="1:4" s="84" customFormat="1" ht="15.75" customHeight="1" x14ac:dyDescent="0.25">
      <c r="A107" s="36">
        <v>44540</v>
      </c>
      <c r="B107" s="104">
        <v>3000</v>
      </c>
      <c r="C107" s="101" t="s">
        <v>213</v>
      </c>
      <c r="D107" s="37" t="s">
        <v>17</v>
      </c>
    </row>
    <row r="108" spans="1:4" s="84" customFormat="1" ht="15.75" customHeight="1" x14ac:dyDescent="0.25">
      <c r="A108" s="36">
        <v>44540</v>
      </c>
      <c r="B108" s="104">
        <v>3000</v>
      </c>
      <c r="C108" s="101" t="s">
        <v>213</v>
      </c>
      <c r="D108" s="37" t="s">
        <v>17</v>
      </c>
    </row>
    <row r="109" spans="1:4" s="84" customFormat="1" ht="15.75" customHeight="1" x14ac:dyDescent="0.25">
      <c r="A109" s="36">
        <v>44540</v>
      </c>
      <c r="B109" s="104">
        <v>150</v>
      </c>
      <c r="C109" s="101" t="s">
        <v>212</v>
      </c>
      <c r="D109" s="37" t="s">
        <v>17</v>
      </c>
    </row>
    <row r="110" spans="1:4" s="84" customFormat="1" ht="15.75" customHeight="1" x14ac:dyDescent="0.25">
      <c r="A110" s="36">
        <v>44540</v>
      </c>
      <c r="B110" s="104">
        <v>160</v>
      </c>
      <c r="C110" s="101" t="s">
        <v>214</v>
      </c>
      <c r="D110" s="37" t="s">
        <v>17</v>
      </c>
    </row>
    <row r="111" spans="1:4" s="84" customFormat="1" ht="15.75" customHeight="1" x14ac:dyDescent="0.25">
      <c r="A111" s="36">
        <v>44540</v>
      </c>
      <c r="B111" s="104">
        <v>1500</v>
      </c>
      <c r="C111" s="101" t="s">
        <v>215</v>
      </c>
      <c r="D111" s="37" t="s">
        <v>17</v>
      </c>
    </row>
    <row r="112" spans="1:4" s="84" customFormat="1" ht="15.75" customHeight="1" x14ac:dyDescent="0.25">
      <c r="A112" s="36">
        <v>44540</v>
      </c>
      <c r="B112" s="104">
        <v>500</v>
      </c>
      <c r="C112" s="101" t="s">
        <v>215</v>
      </c>
      <c r="D112" s="37" t="s">
        <v>17</v>
      </c>
    </row>
    <row r="113" spans="1:4" s="84" customFormat="1" ht="15.75" customHeight="1" x14ac:dyDescent="0.25">
      <c r="A113" s="36">
        <v>44540</v>
      </c>
      <c r="B113" s="104">
        <v>300</v>
      </c>
      <c r="C113" s="101" t="s">
        <v>216</v>
      </c>
      <c r="D113" s="37" t="s">
        <v>17</v>
      </c>
    </row>
    <row r="114" spans="1:4" s="84" customFormat="1" ht="15.75" customHeight="1" x14ac:dyDescent="0.25">
      <c r="A114" s="36">
        <v>44541</v>
      </c>
      <c r="B114" s="104">
        <v>1000</v>
      </c>
      <c r="C114" s="101" t="s">
        <v>219</v>
      </c>
      <c r="D114" s="37" t="s">
        <v>17</v>
      </c>
    </row>
    <row r="115" spans="1:4" s="84" customFormat="1" ht="15.75" customHeight="1" x14ac:dyDescent="0.25">
      <c r="A115" s="36">
        <v>44542</v>
      </c>
      <c r="B115" s="104">
        <v>150</v>
      </c>
      <c r="C115" s="101" t="s">
        <v>220</v>
      </c>
      <c r="D115" s="37" t="s">
        <v>17</v>
      </c>
    </row>
    <row r="116" spans="1:4" s="84" customFormat="1" ht="15.75" customHeight="1" x14ac:dyDescent="0.25">
      <c r="A116" s="36">
        <v>44542</v>
      </c>
      <c r="B116" s="104">
        <v>300</v>
      </c>
      <c r="C116" s="101" t="s">
        <v>221</v>
      </c>
      <c r="D116" s="37" t="s">
        <v>17</v>
      </c>
    </row>
    <row r="117" spans="1:4" s="84" customFormat="1" ht="15.75" customHeight="1" x14ac:dyDescent="0.25">
      <c r="A117" s="36">
        <v>44542</v>
      </c>
      <c r="B117" s="104">
        <v>600</v>
      </c>
      <c r="C117" s="101" t="s">
        <v>222</v>
      </c>
      <c r="D117" s="37" t="s">
        <v>17</v>
      </c>
    </row>
    <row r="118" spans="1:4" s="84" customFormat="1" ht="15.75" customHeight="1" x14ac:dyDescent="0.25">
      <c r="A118" s="36">
        <v>44542</v>
      </c>
      <c r="B118" s="104">
        <v>1000</v>
      </c>
      <c r="C118" s="101" t="s">
        <v>223</v>
      </c>
      <c r="D118" s="37" t="s">
        <v>17</v>
      </c>
    </row>
    <row r="119" spans="1:4" s="84" customFormat="1" ht="15.75" customHeight="1" x14ac:dyDescent="0.25">
      <c r="A119" s="36">
        <v>44542</v>
      </c>
      <c r="B119" s="104">
        <v>300</v>
      </c>
      <c r="C119" s="101" t="s">
        <v>224</v>
      </c>
      <c r="D119" s="37" t="s">
        <v>17</v>
      </c>
    </row>
    <row r="120" spans="1:4" s="84" customFormat="1" ht="15.75" customHeight="1" x14ac:dyDescent="0.25">
      <c r="A120" s="36">
        <v>44542</v>
      </c>
      <c r="B120" s="104">
        <v>200</v>
      </c>
      <c r="C120" s="101" t="s">
        <v>225</v>
      </c>
      <c r="D120" s="37" t="s">
        <v>17</v>
      </c>
    </row>
    <row r="121" spans="1:4" s="84" customFormat="1" ht="15.75" customHeight="1" x14ac:dyDescent="0.25">
      <c r="A121" s="36">
        <v>44542</v>
      </c>
      <c r="B121" s="104">
        <v>500</v>
      </c>
      <c r="C121" s="101" t="s">
        <v>226</v>
      </c>
      <c r="D121" s="37" t="s">
        <v>17</v>
      </c>
    </row>
    <row r="122" spans="1:4" s="84" customFormat="1" ht="15.75" customHeight="1" x14ac:dyDescent="0.25">
      <c r="A122" s="36">
        <v>44542</v>
      </c>
      <c r="B122" s="104">
        <v>2000</v>
      </c>
      <c r="C122" s="101" t="s">
        <v>150</v>
      </c>
      <c r="D122" s="37" t="s">
        <v>17</v>
      </c>
    </row>
    <row r="123" spans="1:4" s="84" customFormat="1" ht="15.75" customHeight="1" x14ac:dyDescent="0.25">
      <c r="A123" s="36">
        <v>44542</v>
      </c>
      <c r="B123" s="104">
        <v>100</v>
      </c>
      <c r="C123" s="101" t="s">
        <v>227</v>
      </c>
      <c r="D123" s="37" t="s">
        <v>17</v>
      </c>
    </row>
    <row r="124" spans="1:4" s="84" customFormat="1" ht="15.75" customHeight="1" x14ac:dyDescent="0.25">
      <c r="A124" s="36">
        <v>44542</v>
      </c>
      <c r="B124" s="104">
        <v>300</v>
      </c>
      <c r="C124" s="101" t="s">
        <v>228</v>
      </c>
      <c r="D124" s="37" t="s">
        <v>17</v>
      </c>
    </row>
    <row r="125" spans="1:4" s="84" customFormat="1" ht="15.75" customHeight="1" x14ac:dyDescent="0.25">
      <c r="A125" s="36">
        <v>44542</v>
      </c>
      <c r="B125" s="104">
        <v>15000</v>
      </c>
      <c r="C125" s="101" t="s">
        <v>229</v>
      </c>
      <c r="D125" s="37" t="s">
        <v>17</v>
      </c>
    </row>
    <row r="126" spans="1:4" s="84" customFormat="1" ht="15.75" customHeight="1" x14ac:dyDescent="0.25">
      <c r="A126" s="36">
        <v>44542</v>
      </c>
      <c r="B126" s="104">
        <v>300</v>
      </c>
      <c r="C126" s="101" t="s">
        <v>230</v>
      </c>
      <c r="D126" s="37" t="s">
        <v>17</v>
      </c>
    </row>
    <row r="127" spans="1:4" s="84" customFormat="1" ht="15.75" customHeight="1" x14ac:dyDescent="0.25">
      <c r="A127" s="36">
        <v>44542</v>
      </c>
      <c r="B127" s="104">
        <v>1000</v>
      </c>
      <c r="C127" s="101" t="s">
        <v>231</v>
      </c>
      <c r="D127" s="37" t="s">
        <v>17</v>
      </c>
    </row>
    <row r="128" spans="1:4" s="84" customFormat="1" ht="15.75" customHeight="1" x14ac:dyDescent="0.25">
      <c r="A128" s="36">
        <v>44542</v>
      </c>
      <c r="B128" s="104">
        <v>200</v>
      </c>
      <c r="C128" s="101" t="s">
        <v>232</v>
      </c>
      <c r="D128" s="37" t="s">
        <v>17</v>
      </c>
    </row>
    <row r="129" spans="1:4" s="84" customFormat="1" ht="15.75" customHeight="1" x14ac:dyDescent="0.25">
      <c r="A129" s="36">
        <v>44542</v>
      </c>
      <c r="B129" s="104">
        <v>500</v>
      </c>
      <c r="C129" s="101" t="s">
        <v>143</v>
      </c>
      <c r="D129" s="37" t="s">
        <v>17</v>
      </c>
    </row>
    <row r="130" spans="1:4" s="84" customFormat="1" ht="15.75" customHeight="1" x14ac:dyDescent="0.25">
      <c r="A130" s="36">
        <v>44543</v>
      </c>
      <c r="B130" s="104">
        <v>300</v>
      </c>
      <c r="C130" s="101" t="s">
        <v>233</v>
      </c>
      <c r="D130" s="37" t="s">
        <v>17</v>
      </c>
    </row>
    <row r="131" spans="1:4" s="84" customFormat="1" ht="15.75" customHeight="1" x14ac:dyDescent="0.25">
      <c r="A131" s="36">
        <v>44543</v>
      </c>
      <c r="B131" s="104">
        <v>200</v>
      </c>
      <c r="C131" s="101" t="s">
        <v>234</v>
      </c>
      <c r="D131" s="37" t="s">
        <v>17</v>
      </c>
    </row>
    <row r="132" spans="1:4" s="84" customFormat="1" ht="15.75" customHeight="1" x14ac:dyDescent="0.25">
      <c r="A132" s="36">
        <v>44543</v>
      </c>
      <c r="B132" s="104">
        <v>500</v>
      </c>
      <c r="C132" s="101" t="s">
        <v>235</v>
      </c>
      <c r="D132" s="37" t="s">
        <v>17</v>
      </c>
    </row>
    <row r="133" spans="1:4" s="84" customFormat="1" ht="15.75" customHeight="1" x14ac:dyDescent="0.25">
      <c r="A133" s="36">
        <v>44543</v>
      </c>
      <c r="B133" s="107">
        <v>46</v>
      </c>
      <c r="C133" s="101" t="s">
        <v>236</v>
      </c>
      <c r="D133" s="37" t="s">
        <v>17</v>
      </c>
    </row>
    <row r="134" spans="1:4" s="84" customFormat="1" ht="15.75" customHeight="1" x14ac:dyDescent="0.25">
      <c r="A134" s="36">
        <v>44543</v>
      </c>
      <c r="B134" s="104">
        <v>150</v>
      </c>
      <c r="C134" s="101" t="s">
        <v>125</v>
      </c>
      <c r="D134" s="37" t="s">
        <v>17</v>
      </c>
    </row>
    <row r="135" spans="1:4" s="84" customFormat="1" ht="15.75" customHeight="1" x14ac:dyDescent="0.25">
      <c r="A135" s="36">
        <v>44543</v>
      </c>
      <c r="B135" s="104">
        <v>500</v>
      </c>
      <c r="C135" s="101" t="s">
        <v>237</v>
      </c>
      <c r="D135" s="37" t="s">
        <v>17</v>
      </c>
    </row>
    <row r="136" spans="1:4" s="84" customFormat="1" ht="15.75" customHeight="1" x14ac:dyDescent="0.25">
      <c r="A136" s="36">
        <v>44543</v>
      </c>
      <c r="B136" s="107">
        <v>200</v>
      </c>
      <c r="C136" s="101" t="s">
        <v>238</v>
      </c>
      <c r="D136" s="37" t="s">
        <v>17</v>
      </c>
    </row>
    <row r="137" spans="1:4" s="84" customFormat="1" ht="15.75" customHeight="1" x14ac:dyDescent="0.25">
      <c r="A137" s="36">
        <v>44543</v>
      </c>
      <c r="B137" s="104">
        <v>1000</v>
      </c>
      <c r="C137" s="101" t="s">
        <v>239</v>
      </c>
      <c r="D137" s="37" t="s">
        <v>17</v>
      </c>
    </row>
    <row r="138" spans="1:4" s="84" customFormat="1" ht="15.75" customHeight="1" x14ac:dyDescent="0.25">
      <c r="A138" s="36">
        <v>44543</v>
      </c>
      <c r="B138" s="104">
        <v>500</v>
      </c>
      <c r="C138" s="101" t="s">
        <v>240</v>
      </c>
      <c r="D138" s="37" t="s">
        <v>17</v>
      </c>
    </row>
    <row r="139" spans="1:4" s="84" customFormat="1" ht="15.75" customHeight="1" x14ac:dyDescent="0.25">
      <c r="A139" s="36">
        <v>44543</v>
      </c>
      <c r="B139" s="104">
        <v>300</v>
      </c>
      <c r="C139" s="101" t="s">
        <v>241</v>
      </c>
      <c r="D139" s="37" t="s">
        <v>17</v>
      </c>
    </row>
    <row r="140" spans="1:4" s="84" customFormat="1" ht="15.75" customHeight="1" x14ac:dyDescent="0.25">
      <c r="A140" s="36">
        <v>44544</v>
      </c>
      <c r="B140" s="104">
        <v>1000</v>
      </c>
      <c r="C140" s="101" t="s">
        <v>208</v>
      </c>
      <c r="D140" s="37" t="s">
        <v>17</v>
      </c>
    </row>
    <row r="141" spans="1:4" s="84" customFormat="1" ht="15.75" customHeight="1" x14ac:dyDescent="0.25">
      <c r="A141" s="36">
        <v>44544</v>
      </c>
      <c r="B141" s="104">
        <v>500</v>
      </c>
      <c r="C141" s="101" t="s">
        <v>135</v>
      </c>
      <c r="D141" s="37" t="s">
        <v>17</v>
      </c>
    </row>
    <row r="142" spans="1:4" s="84" customFormat="1" ht="15.75" customHeight="1" x14ac:dyDescent="0.25">
      <c r="A142" s="36">
        <v>44544</v>
      </c>
      <c r="B142" s="104">
        <v>300</v>
      </c>
      <c r="C142" s="101" t="s">
        <v>245</v>
      </c>
      <c r="D142" s="37" t="s">
        <v>17</v>
      </c>
    </row>
    <row r="143" spans="1:4" s="84" customFormat="1" ht="15.75" customHeight="1" x14ac:dyDescent="0.25">
      <c r="A143" s="36">
        <v>44544</v>
      </c>
      <c r="B143" s="104">
        <v>200</v>
      </c>
      <c r="C143" s="101" t="s">
        <v>246</v>
      </c>
      <c r="D143" s="37" t="s">
        <v>17</v>
      </c>
    </row>
    <row r="144" spans="1:4" s="84" customFormat="1" ht="15.75" customHeight="1" x14ac:dyDescent="0.25">
      <c r="A144" s="36">
        <v>44544</v>
      </c>
      <c r="B144" s="104">
        <v>100</v>
      </c>
      <c r="C144" s="101" t="s">
        <v>247</v>
      </c>
      <c r="D144" s="37" t="s">
        <v>17</v>
      </c>
    </row>
    <row r="145" spans="1:4" s="84" customFormat="1" ht="15.75" customHeight="1" x14ac:dyDescent="0.25">
      <c r="A145" s="36">
        <v>44544</v>
      </c>
      <c r="B145" s="104">
        <v>350</v>
      </c>
      <c r="C145" s="101" t="s">
        <v>248</v>
      </c>
      <c r="D145" s="37" t="s">
        <v>17</v>
      </c>
    </row>
    <row r="146" spans="1:4" s="84" customFormat="1" ht="15.75" customHeight="1" x14ac:dyDescent="0.25">
      <c r="A146" s="36">
        <v>44544</v>
      </c>
      <c r="B146" s="104">
        <v>399</v>
      </c>
      <c r="C146" s="101" t="s">
        <v>249</v>
      </c>
      <c r="D146" s="37" t="s">
        <v>17</v>
      </c>
    </row>
    <row r="147" spans="1:4" s="84" customFormat="1" ht="15.75" customHeight="1" x14ac:dyDescent="0.25">
      <c r="A147" s="36">
        <v>44544</v>
      </c>
      <c r="B147" s="104">
        <v>300</v>
      </c>
      <c r="C147" s="101" t="s">
        <v>250</v>
      </c>
      <c r="D147" s="37" t="s">
        <v>17</v>
      </c>
    </row>
    <row r="148" spans="1:4" s="84" customFormat="1" ht="15.75" customHeight="1" x14ac:dyDescent="0.25">
      <c r="A148" s="36">
        <v>44544</v>
      </c>
      <c r="B148" s="104">
        <v>500</v>
      </c>
      <c r="C148" s="101" t="s">
        <v>251</v>
      </c>
      <c r="D148" s="37" t="s">
        <v>17</v>
      </c>
    </row>
    <row r="149" spans="1:4" s="84" customFormat="1" ht="15.75" customHeight="1" x14ac:dyDescent="0.25">
      <c r="A149" s="36">
        <v>44544</v>
      </c>
      <c r="B149" s="104">
        <v>500</v>
      </c>
      <c r="C149" s="101" t="s">
        <v>252</v>
      </c>
      <c r="D149" s="37" t="s">
        <v>17</v>
      </c>
    </row>
    <row r="150" spans="1:4" s="84" customFormat="1" ht="15.75" customHeight="1" x14ac:dyDescent="0.25">
      <c r="A150" s="36">
        <v>44544</v>
      </c>
      <c r="B150" s="104">
        <v>2000</v>
      </c>
      <c r="C150" s="101" t="s">
        <v>253</v>
      </c>
      <c r="D150" s="37" t="s">
        <v>17</v>
      </c>
    </row>
    <row r="151" spans="1:4" s="84" customFormat="1" ht="15.75" customHeight="1" x14ac:dyDescent="0.25">
      <c r="A151" s="36">
        <v>44545</v>
      </c>
      <c r="B151" s="104">
        <v>500</v>
      </c>
      <c r="C151" s="101" t="s">
        <v>143</v>
      </c>
      <c r="D151" s="37" t="s">
        <v>17</v>
      </c>
    </row>
    <row r="152" spans="1:4" s="84" customFormat="1" ht="15.75" customHeight="1" x14ac:dyDescent="0.25">
      <c r="A152" s="36">
        <v>44545</v>
      </c>
      <c r="B152" s="104">
        <v>500</v>
      </c>
      <c r="C152" s="101" t="s">
        <v>275</v>
      </c>
      <c r="D152" s="37" t="s">
        <v>17</v>
      </c>
    </row>
    <row r="153" spans="1:4" s="84" customFormat="1" ht="15.75" customHeight="1" x14ac:dyDescent="0.25">
      <c r="A153" s="36">
        <v>44545</v>
      </c>
      <c r="B153" s="104">
        <v>150</v>
      </c>
      <c r="C153" s="101" t="s">
        <v>214</v>
      </c>
      <c r="D153" s="37" t="s">
        <v>17</v>
      </c>
    </row>
    <row r="154" spans="1:4" s="84" customFormat="1" ht="15.75" customHeight="1" x14ac:dyDescent="0.25">
      <c r="A154" s="36">
        <v>44545</v>
      </c>
      <c r="B154" s="104">
        <v>300</v>
      </c>
      <c r="C154" s="101" t="s">
        <v>200</v>
      </c>
      <c r="D154" s="37" t="s">
        <v>17</v>
      </c>
    </row>
    <row r="155" spans="1:4" s="84" customFormat="1" ht="15.75" customHeight="1" x14ac:dyDescent="0.25">
      <c r="A155" s="36">
        <v>44545</v>
      </c>
      <c r="B155" s="104">
        <v>100</v>
      </c>
      <c r="C155" s="101" t="s">
        <v>276</v>
      </c>
      <c r="D155" s="37" t="s">
        <v>17</v>
      </c>
    </row>
    <row r="156" spans="1:4" s="84" customFormat="1" ht="15.75" customHeight="1" x14ac:dyDescent="0.25">
      <c r="A156" s="36">
        <v>44545</v>
      </c>
      <c r="B156" s="104">
        <v>1000</v>
      </c>
      <c r="C156" s="101" t="s">
        <v>165</v>
      </c>
      <c r="D156" s="37" t="s">
        <v>17</v>
      </c>
    </row>
    <row r="157" spans="1:4" s="84" customFormat="1" ht="15.75" customHeight="1" x14ac:dyDescent="0.25">
      <c r="A157" s="36">
        <v>44545</v>
      </c>
      <c r="B157" s="104">
        <v>350</v>
      </c>
      <c r="C157" s="101" t="s">
        <v>277</v>
      </c>
      <c r="D157" s="37" t="s">
        <v>17</v>
      </c>
    </row>
    <row r="158" spans="1:4" s="84" customFormat="1" ht="15.75" customHeight="1" x14ac:dyDescent="0.25">
      <c r="A158" s="36">
        <v>44546</v>
      </c>
      <c r="B158" s="104">
        <v>100</v>
      </c>
      <c r="C158" s="101" t="s">
        <v>247</v>
      </c>
      <c r="D158" s="37" t="s">
        <v>17</v>
      </c>
    </row>
    <row r="159" spans="1:4" s="84" customFormat="1" ht="15.75" customHeight="1" x14ac:dyDescent="0.25">
      <c r="A159" s="36">
        <v>44546</v>
      </c>
      <c r="B159" s="104">
        <v>150</v>
      </c>
      <c r="C159" s="101" t="s">
        <v>232</v>
      </c>
      <c r="D159" s="37" t="s">
        <v>17</v>
      </c>
    </row>
    <row r="160" spans="1:4" s="84" customFormat="1" ht="15.75" customHeight="1" x14ac:dyDescent="0.25">
      <c r="A160" s="36">
        <v>44546</v>
      </c>
      <c r="B160" s="104">
        <v>300</v>
      </c>
      <c r="C160" s="101" t="s">
        <v>278</v>
      </c>
      <c r="D160" s="37" t="s">
        <v>17</v>
      </c>
    </row>
    <row r="161" spans="1:4" s="84" customFormat="1" ht="15.75" customHeight="1" x14ac:dyDescent="0.25">
      <c r="A161" s="36">
        <v>44546</v>
      </c>
      <c r="B161" s="104">
        <v>200</v>
      </c>
      <c r="C161" s="101" t="s">
        <v>279</v>
      </c>
      <c r="D161" s="37" t="s">
        <v>17</v>
      </c>
    </row>
    <row r="162" spans="1:4" s="84" customFormat="1" ht="15.75" customHeight="1" x14ac:dyDescent="0.25">
      <c r="A162" s="36">
        <v>44546</v>
      </c>
      <c r="B162" s="104">
        <v>500</v>
      </c>
      <c r="C162" s="101" t="s">
        <v>133</v>
      </c>
      <c r="D162" s="37" t="s">
        <v>17</v>
      </c>
    </row>
    <row r="163" spans="1:4" s="84" customFormat="1" ht="15.75" customHeight="1" x14ac:dyDescent="0.25">
      <c r="A163" s="36">
        <v>44546</v>
      </c>
      <c r="B163" s="104">
        <v>250</v>
      </c>
      <c r="C163" s="101" t="s">
        <v>280</v>
      </c>
      <c r="D163" s="37" t="s">
        <v>17</v>
      </c>
    </row>
    <row r="164" spans="1:4" s="84" customFormat="1" ht="15.75" customHeight="1" x14ac:dyDescent="0.25">
      <c r="A164" s="36">
        <v>44546</v>
      </c>
      <c r="B164" s="104">
        <v>300</v>
      </c>
      <c r="C164" s="101" t="s">
        <v>281</v>
      </c>
      <c r="D164" s="37" t="s">
        <v>17</v>
      </c>
    </row>
    <row r="165" spans="1:4" s="84" customFormat="1" ht="15.75" customHeight="1" x14ac:dyDescent="0.25">
      <c r="A165" s="36">
        <v>44546</v>
      </c>
      <c r="B165" s="104">
        <v>150</v>
      </c>
      <c r="C165" s="101" t="s">
        <v>282</v>
      </c>
      <c r="D165" s="37" t="s">
        <v>17</v>
      </c>
    </row>
    <row r="166" spans="1:4" s="84" customFormat="1" ht="15.75" customHeight="1" x14ac:dyDescent="0.25">
      <c r="A166" s="36">
        <v>44546</v>
      </c>
      <c r="B166" s="104">
        <v>100</v>
      </c>
      <c r="C166" s="101" t="s">
        <v>283</v>
      </c>
      <c r="D166" s="37" t="s">
        <v>17</v>
      </c>
    </row>
    <row r="167" spans="1:4" s="84" customFormat="1" ht="15.75" customHeight="1" x14ac:dyDescent="0.25">
      <c r="A167" s="36">
        <v>44546</v>
      </c>
      <c r="B167" s="104">
        <v>100</v>
      </c>
      <c r="C167" s="101" t="s">
        <v>284</v>
      </c>
      <c r="D167" s="37" t="s">
        <v>17</v>
      </c>
    </row>
    <row r="168" spans="1:4" s="84" customFormat="1" ht="15.75" customHeight="1" x14ac:dyDescent="0.25">
      <c r="A168" s="36">
        <v>44546</v>
      </c>
      <c r="B168" s="104">
        <v>200</v>
      </c>
      <c r="C168" s="101" t="s">
        <v>285</v>
      </c>
      <c r="D168" s="37" t="s">
        <v>17</v>
      </c>
    </row>
    <row r="169" spans="1:4" s="84" customFormat="1" ht="15.75" customHeight="1" x14ac:dyDescent="0.25">
      <c r="A169" s="36">
        <v>44546</v>
      </c>
      <c r="B169" s="104">
        <v>500</v>
      </c>
      <c r="C169" s="101" t="s">
        <v>286</v>
      </c>
      <c r="D169" s="37" t="s">
        <v>17</v>
      </c>
    </row>
    <row r="170" spans="1:4" s="84" customFormat="1" ht="15.75" customHeight="1" x14ac:dyDescent="0.25">
      <c r="A170" s="36">
        <v>44547</v>
      </c>
      <c r="B170" s="104">
        <v>200</v>
      </c>
      <c r="C170" s="101" t="s">
        <v>287</v>
      </c>
      <c r="D170" s="37" t="s">
        <v>17</v>
      </c>
    </row>
    <row r="171" spans="1:4" s="84" customFormat="1" ht="15.75" customHeight="1" x14ac:dyDescent="0.25">
      <c r="A171" s="36">
        <v>44547</v>
      </c>
      <c r="B171" s="104">
        <v>500</v>
      </c>
      <c r="C171" s="101" t="s">
        <v>233</v>
      </c>
      <c r="D171" s="37" t="s">
        <v>17</v>
      </c>
    </row>
    <row r="172" spans="1:4" s="84" customFormat="1" ht="15.75" customHeight="1" x14ac:dyDescent="0.25">
      <c r="A172" s="36">
        <v>44547</v>
      </c>
      <c r="B172" s="104">
        <v>1000</v>
      </c>
      <c r="C172" s="101" t="s">
        <v>288</v>
      </c>
      <c r="D172" s="37" t="s">
        <v>17</v>
      </c>
    </row>
    <row r="173" spans="1:4" s="84" customFormat="1" ht="15.75" customHeight="1" x14ac:dyDescent="0.25">
      <c r="A173" s="36">
        <v>44547</v>
      </c>
      <c r="B173" s="104">
        <v>200</v>
      </c>
      <c r="C173" s="101" t="s">
        <v>289</v>
      </c>
      <c r="D173" s="37" t="s">
        <v>17</v>
      </c>
    </row>
    <row r="174" spans="1:4" s="84" customFormat="1" ht="15.75" customHeight="1" x14ac:dyDescent="0.25">
      <c r="A174" s="36">
        <v>44547</v>
      </c>
      <c r="B174" s="104">
        <v>500</v>
      </c>
      <c r="C174" s="101" t="s">
        <v>179</v>
      </c>
      <c r="D174" s="37" t="s">
        <v>17</v>
      </c>
    </row>
    <row r="175" spans="1:4" s="84" customFormat="1" ht="15.75" customHeight="1" x14ac:dyDescent="0.25">
      <c r="A175" s="36">
        <v>44547</v>
      </c>
      <c r="B175" s="104">
        <v>300</v>
      </c>
      <c r="C175" s="101" t="s">
        <v>228</v>
      </c>
      <c r="D175" s="37" t="s">
        <v>17</v>
      </c>
    </row>
    <row r="176" spans="1:4" s="84" customFormat="1" ht="15.75" customHeight="1" x14ac:dyDescent="0.25">
      <c r="A176" s="36">
        <v>44547</v>
      </c>
      <c r="B176" s="104">
        <v>300</v>
      </c>
      <c r="C176" s="101" t="s">
        <v>290</v>
      </c>
      <c r="D176" s="108" t="s">
        <v>17</v>
      </c>
    </row>
    <row r="177" spans="1:4" s="84" customFormat="1" ht="15.75" customHeight="1" x14ac:dyDescent="0.25">
      <c r="A177" s="36">
        <v>44547</v>
      </c>
      <c r="B177" s="104">
        <v>223</v>
      </c>
      <c r="C177" s="101" t="s">
        <v>291</v>
      </c>
      <c r="D177" s="37" t="s">
        <v>17</v>
      </c>
    </row>
    <row r="178" spans="1:4" s="84" customFormat="1" ht="15.75" customHeight="1" x14ac:dyDescent="0.25">
      <c r="A178" s="36">
        <v>44547</v>
      </c>
      <c r="B178" s="104">
        <v>500</v>
      </c>
      <c r="C178" s="101" t="s">
        <v>292</v>
      </c>
      <c r="D178" s="37" t="s">
        <v>17</v>
      </c>
    </row>
    <row r="179" spans="1:4" s="84" customFormat="1" ht="15.75" customHeight="1" x14ac:dyDescent="0.25">
      <c r="A179" s="36">
        <v>44547</v>
      </c>
      <c r="B179" s="104">
        <v>400</v>
      </c>
      <c r="C179" s="101" t="s">
        <v>285</v>
      </c>
      <c r="D179" s="37" t="s">
        <v>17</v>
      </c>
    </row>
    <row r="180" spans="1:4" s="84" customFormat="1" ht="15.75" customHeight="1" x14ac:dyDescent="0.25">
      <c r="A180" s="36">
        <v>44547</v>
      </c>
      <c r="B180" s="104">
        <v>1500</v>
      </c>
      <c r="C180" s="101" t="s">
        <v>293</v>
      </c>
      <c r="D180" s="37" t="s">
        <v>17</v>
      </c>
    </row>
    <row r="181" spans="1:4" s="84" customFormat="1" ht="15.75" customHeight="1" x14ac:dyDescent="0.25">
      <c r="A181" s="36">
        <v>44547</v>
      </c>
      <c r="B181" s="104">
        <v>500</v>
      </c>
      <c r="C181" s="101" t="s">
        <v>294</v>
      </c>
      <c r="D181" s="37" t="s">
        <v>17</v>
      </c>
    </row>
    <row r="182" spans="1:4" s="84" customFormat="1" ht="15.75" customHeight="1" x14ac:dyDescent="0.25">
      <c r="A182" s="36">
        <v>44547</v>
      </c>
      <c r="B182" s="104">
        <v>1000</v>
      </c>
      <c r="C182" s="101" t="s">
        <v>168</v>
      </c>
      <c r="D182" s="37" t="s">
        <v>17</v>
      </c>
    </row>
    <row r="183" spans="1:4" s="84" customFormat="1" ht="15.75" customHeight="1" x14ac:dyDescent="0.25">
      <c r="A183" s="36">
        <v>44547</v>
      </c>
      <c r="B183" s="104">
        <v>5000</v>
      </c>
      <c r="C183" s="101" t="s">
        <v>150</v>
      </c>
      <c r="D183" s="37" t="s">
        <v>17</v>
      </c>
    </row>
    <row r="184" spans="1:4" s="84" customFormat="1" ht="15.75" customHeight="1" x14ac:dyDescent="0.25">
      <c r="A184" s="36">
        <v>44547</v>
      </c>
      <c r="B184" s="104">
        <v>150</v>
      </c>
      <c r="C184" s="101" t="s">
        <v>295</v>
      </c>
      <c r="D184" s="37" t="s">
        <v>17</v>
      </c>
    </row>
    <row r="185" spans="1:4" s="84" customFormat="1" ht="15.75" customHeight="1" x14ac:dyDescent="0.25">
      <c r="A185" s="36">
        <v>44547</v>
      </c>
      <c r="B185" s="104">
        <v>350</v>
      </c>
      <c r="C185" s="101" t="s">
        <v>277</v>
      </c>
      <c r="D185" s="37" t="s">
        <v>17</v>
      </c>
    </row>
    <row r="186" spans="1:4" s="84" customFormat="1" ht="15.75" customHeight="1" x14ac:dyDescent="0.25">
      <c r="A186" s="36">
        <v>44547</v>
      </c>
      <c r="B186" s="104">
        <v>500</v>
      </c>
      <c r="C186" s="101" t="s">
        <v>165</v>
      </c>
      <c r="D186" s="37" t="s">
        <v>17</v>
      </c>
    </row>
    <row r="187" spans="1:4" s="84" customFormat="1" ht="15.75" customHeight="1" x14ac:dyDescent="0.25">
      <c r="A187" s="36">
        <v>44548</v>
      </c>
      <c r="B187" s="104">
        <v>1000</v>
      </c>
      <c r="C187" s="101" t="s">
        <v>143</v>
      </c>
      <c r="D187" s="37" t="s">
        <v>17</v>
      </c>
    </row>
    <row r="188" spans="1:4" s="84" customFormat="1" ht="15.75" customHeight="1" x14ac:dyDescent="0.25">
      <c r="A188" s="36">
        <v>44548</v>
      </c>
      <c r="B188" s="104">
        <v>500</v>
      </c>
      <c r="C188" s="101" t="s">
        <v>298</v>
      </c>
      <c r="D188" s="37" t="s">
        <v>17</v>
      </c>
    </row>
    <row r="189" spans="1:4" s="84" customFormat="1" ht="15.75" customHeight="1" x14ac:dyDescent="0.25">
      <c r="A189" s="36">
        <v>44548</v>
      </c>
      <c r="B189" s="104">
        <v>100</v>
      </c>
      <c r="C189" s="101" t="s">
        <v>282</v>
      </c>
      <c r="D189" s="37" t="s">
        <v>17</v>
      </c>
    </row>
    <row r="190" spans="1:4" s="84" customFormat="1" ht="15.75" customHeight="1" x14ac:dyDescent="0.25">
      <c r="A190" s="36">
        <v>44548</v>
      </c>
      <c r="B190" s="104">
        <v>1500</v>
      </c>
      <c r="C190" s="101" t="s">
        <v>299</v>
      </c>
      <c r="D190" s="37" t="s">
        <v>17</v>
      </c>
    </row>
    <row r="191" spans="1:4" s="84" customFormat="1" ht="15.75" customHeight="1" x14ac:dyDescent="0.25">
      <c r="A191" s="36">
        <v>44549</v>
      </c>
      <c r="B191" s="104">
        <v>1500</v>
      </c>
      <c r="C191" s="101" t="s">
        <v>301</v>
      </c>
      <c r="D191" s="37" t="s">
        <v>17</v>
      </c>
    </row>
    <row r="192" spans="1:4" s="84" customFormat="1" ht="15.75" customHeight="1" x14ac:dyDescent="0.25">
      <c r="A192" s="36">
        <v>44549</v>
      </c>
      <c r="B192" s="104">
        <v>150</v>
      </c>
      <c r="C192" s="101" t="s">
        <v>164</v>
      </c>
      <c r="D192" s="108" t="s">
        <v>17</v>
      </c>
    </row>
    <row r="193" spans="1:4" s="84" customFormat="1" ht="15.75" customHeight="1" x14ac:dyDescent="0.25">
      <c r="A193" s="36">
        <v>44549</v>
      </c>
      <c r="B193" s="104">
        <v>100</v>
      </c>
      <c r="C193" s="101" t="s">
        <v>302</v>
      </c>
      <c r="D193" s="37" t="s">
        <v>17</v>
      </c>
    </row>
    <row r="194" spans="1:4" s="84" customFormat="1" ht="15.75" customHeight="1" x14ac:dyDescent="0.25">
      <c r="A194" s="36">
        <v>44549</v>
      </c>
      <c r="B194" s="104">
        <v>200</v>
      </c>
      <c r="C194" s="101" t="s">
        <v>303</v>
      </c>
      <c r="D194" s="37" t="s">
        <v>17</v>
      </c>
    </row>
    <row r="195" spans="1:4" s="84" customFormat="1" ht="15.75" customHeight="1" x14ac:dyDescent="0.25">
      <c r="A195" s="36">
        <v>44549</v>
      </c>
      <c r="B195" s="104">
        <v>4500</v>
      </c>
      <c r="C195" s="101" t="s">
        <v>304</v>
      </c>
      <c r="D195" s="37" t="s">
        <v>17</v>
      </c>
    </row>
    <row r="196" spans="1:4" s="84" customFormat="1" ht="15.75" customHeight="1" x14ac:dyDescent="0.25">
      <c r="A196" s="36">
        <v>44549</v>
      </c>
      <c r="B196" s="104">
        <v>1000</v>
      </c>
      <c r="C196" s="101" t="s">
        <v>305</v>
      </c>
      <c r="D196" s="37" t="s">
        <v>17</v>
      </c>
    </row>
    <row r="197" spans="1:4" s="84" customFormat="1" ht="15.75" customHeight="1" x14ac:dyDescent="0.25">
      <c r="A197" s="36">
        <v>44549</v>
      </c>
      <c r="B197" s="104">
        <v>3000</v>
      </c>
      <c r="C197" s="101" t="s">
        <v>306</v>
      </c>
      <c r="D197" s="37" t="s">
        <v>17</v>
      </c>
    </row>
    <row r="198" spans="1:4" s="84" customFormat="1" ht="15.75" customHeight="1" x14ac:dyDescent="0.25">
      <c r="A198" s="36">
        <v>44549</v>
      </c>
      <c r="B198" s="104">
        <v>500</v>
      </c>
      <c r="C198" s="101" t="s">
        <v>251</v>
      </c>
      <c r="D198" s="37" t="s">
        <v>17</v>
      </c>
    </row>
    <row r="199" spans="1:4" s="84" customFormat="1" ht="15.75" customHeight="1" x14ac:dyDescent="0.25">
      <c r="A199" s="36">
        <v>44549</v>
      </c>
      <c r="B199" s="104">
        <v>358.66</v>
      </c>
      <c r="C199" s="101" t="s">
        <v>206</v>
      </c>
      <c r="D199" s="37" t="s">
        <v>17</v>
      </c>
    </row>
    <row r="200" spans="1:4" s="84" customFormat="1" ht="15.75" customHeight="1" x14ac:dyDescent="0.25">
      <c r="A200" s="36">
        <v>44549</v>
      </c>
      <c r="B200" s="104">
        <v>4500</v>
      </c>
      <c r="C200" s="101" t="s">
        <v>307</v>
      </c>
      <c r="D200" s="37" t="s">
        <v>17</v>
      </c>
    </row>
    <row r="201" spans="1:4" s="84" customFormat="1" ht="15.75" customHeight="1" x14ac:dyDescent="0.25">
      <c r="A201" s="36">
        <v>44549</v>
      </c>
      <c r="B201" s="104">
        <v>1000</v>
      </c>
      <c r="C201" s="101" t="s">
        <v>308</v>
      </c>
      <c r="D201" s="37" t="s">
        <v>17</v>
      </c>
    </row>
    <row r="202" spans="1:4" s="84" customFormat="1" ht="15.75" customHeight="1" x14ac:dyDescent="0.25">
      <c r="A202" s="36">
        <v>44549</v>
      </c>
      <c r="B202" s="104">
        <v>500</v>
      </c>
      <c r="C202" s="101" t="s">
        <v>309</v>
      </c>
      <c r="D202" s="37" t="s">
        <v>17</v>
      </c>
    </row>
    <row r="203" spans="1:4" s="84" customFormat="1" ht="15.75" customHeight="1" x14ac:dyDescent="0.25">
      <c r="A203" s="36">
        <v>44549</v>
      </c>
      <c r="B203" s="104">
        <v>2000</v>
      </c>
      <c r="C203" s="101" t="s">
        <v>310</v>
      </c>
      <c r="D203" s="37" t="s">
        <v>17</v>
      </c>
    </row>
    <row r="204" spans="1:4" s="84" customFormat="1" ht="15.75" customHeight="1" x14ac:dyDescent="0.25">
      <c r="A204" s="36">
        <v>44550</v>
      </c>
      <c r="B204" s="104">
        <v>230</v>
      </c>
      <c r="C204" s="101" t="s">
        <v>313</v>
      </c>
      <c r="D204" s="37" t="s">
        <v>17</v>
      </c>
    </row>
    <row r="205" spans="1:4" s="84" customFormat="1" ht="15.75" customHeight="1" x14ac:dyDescent="0.25">
      <c r="A205" s="36">
        <v>44550</v>
      </c>
      <c r="B205" s="104">
        <v>500</v>
      </c>
      <c r="C205" s="101" t="s">
        <v>314</v>
      </c>
      <c r="D205" s="108" t="s">
        <v>17</v>
      </c>
    </row>
    <row r="206" spans="1:4" s="84" customFormat="1" ht="15.75" customHeight="1" x14ac:dyDescent="0.25">
      <c r="A206" s="36">
        <v>44550</v>
      </c>
      <c r="B206" s="104">
        <v>500</v>
      </c>
      <c r="C206" s="101" t="s">
        <v>315</v>
      </c>
      <c r="D206" s="37" t="s">
        <v>17</v>
      </c>
    </row>
    <row r="207" spans="1:4" s="84" customFormat="1" ht="15.75" customHeight="1" x14ac:dyDescent="0.25">
      <c r="A207" s="36">
        <v>44550</v>
      </c>
      <c r="B207" s="104">
        <v>100</v>
      </c>
      <c r="C207" s="101" t="s">
        <v>316</v>
      </c>
      <c r="D207" s="37" t="s">
        <v>17</v>
      </c>
    </row>
    <row r="208" spans="1:4" s="84" customFormat="1" ht="15.75" customHeight="1" x14ac:dyDescent="0.25">
      <c r="A208" s="36">
        <v>44550</v>
      </c>
      <c r="B208" s="104">
        <v>100</v>
      </c>
      <c r="C208" s="101" t="s">
        <v>317</v>
      </c>
      <c r="D208" s="37" t="s">
        <v>17</v>
      </c>
    </row>
    <row r="209" spans="1:4" s="84" customFormat="1" ht="15.75" customHeight="1" x14ac:dyDescent="0.25">
      <c r="A209" s="36">
        <v>44550</v>
      </c>
      <c r="B209" s="104">
        <v>1000</v>
      </c>
      <c r="C209" s="101" t="s">
        <v>318</v>
      </c>
      <c r="D209" s="37" t="s">
        <v>17</v>
      </c>
    </row>
    <row r="210" spans="1:4" s="84" customFormat="1" ht="15.75" customHeight="1" x14ac:dyDescent="0.25">
      <c r="A210" s="36">
        <v>44550</v>
      </c>
      <c r="B210" s="104">
        <v>70</v>
      </c>
      <c r="C210" s="101" t="s">
        <v>319</v>
      </c>
      <c r="D210" s="37" t="s">
        <v>17</v>
      </c>
    </row>
    <row r="211" spans="1:4" s="84" customFormat="1" ht="15.75" customHeight="1" x14ac:dyDescent="0.25">
      <c r="A211" s="36">
        <v>44550</v>
      </c>
      <c r="B211" s="104">
        <v>1000</v>
      </c>
      <c r="C211" s="101" t="s">
        <v>320</v>
      </c>
      <c r="D211" s="37" t="s">
        <v>17</v>
      </c>
    </row>
    <row r="212" spans="1:4" s="84" customFormat="1" ht="15.75" customHeight="1" x14ac:dyDescent="0.25">
      <c r="A212" s="36">
        <v>44550</v>
      </c>
      <c r="B212" s="104">
        <v>500</v>
      </c>
      <c r="C212" s="101" t="s">
        <v>321</v>
      </c>
      <c r="D212" s="108" t="s">
        <v>17</v>
      </c>
    </row>
    <row r="213" spans="1:4" s="84" customFormat="1" ht="15.75" customHeight="1" x14ac:dyDescent="0.25">
      <c r="A213" s="36">
        <v>44550</v>
      </c>
      <c r="B213" s="104">
        <v>500</v>
      </c>
      <c r="C213" s="101" t="s">
        <v>322</v>
      </c>
      <c r="D213" s="37" t="s">
        <v>17</v>
      </c>
    </row>
    <row r="214" spans="1:4" s="84" customFormat="1" ht="15.75" customHeight="1" x14ac:dyDescent="0.25">
      <c r="A214" s="36">
        <v>44550</v>
      </c>
      <c r="B214" s="104">
        <v>300</v>
      </c>
      <c r="C214" s="101" t="s">
        <v>323</v>
      </c>
      <c r="D214" s="37" t="s">
        <v>17</v>
      </c>
    </row>
    <row r="215" spans="1:4" s="84" customFormat="1" ht="15.75" customHeight="1" x14ac:dyDescent="0.25">
      <c r="A215" s="36">
        <v>44551</v>
      </c>
      <c r="B215" s="104">
        <v>4500</v>
      </c>
      <c r="C215" s="101" t="s">
        <v>324</v>
      </c>
      <c r="D215" s="37" t="s">
        <v>17</v>
      </c>
    </row>
    <row r="216" spans="1:4" s="84" customFormat="1" ht="15.75" customHeight="1" x14ac:dyDescent="0.25">
      <c r="A216" s="36">
        <v>44551</v>
      </c>
      <c r="B216" s="104">
        <v>4000</v>
      </c>
      <c r="C216" s="101" t="s">
        <v>325</v>
      </c>
      <c r="D216" s="37" t="s">
        <v>17</v>
      </c>
    </row>
    <row r="217" spans="1:4" s="84" customFormat="1" ht="15.75" customHeight="1" x14ac:dyDescent="0.25">
      <c r="A217" s="36">
        <v>44551</v>
      </c>
      <c r="B217" s="104">
        <v>500</v>
      </c>
      <c r="C217" s="101" t="s">
        <v>326</v>
      </c>
      <c r="D217" s="37" t="s">
        <v>17</v>
      </c>
    </row>
    <row r="218" spans="1:4" s="84" customFormat="1" ht="15.75" customHeight="1" x14ac:dyDescent="0.25">
      <c r="A218" s="36">
        <v>44552</v>
      </c>
      <c r="B218" s="104">
        <v>500</v>
      </c>
      <c r="C218" s="101" t="s">
        <v>329</v>
      </c>
      <c r="D218" s="37" t="s">
        <v>17</v>
      </c>
    </row>
    <row r="219" spans="1:4" s="84" customFormat="1" ht="15.75" customHeight="1" x14ac:dyDescent="0.25">
      <c r="A219" s="36">
        <v>44552</v>
      </c>
      <c r="B219" s="104">
        <v>100</v>
      </c>
      <c r="C219" s="101" t="s">
        <v>139</v>
      </c>
      <c r="D219" s="37" t="s">
        <v>17</v>
      </c>
    </row>
    <row r="220" spans="1:4" s="84" customFormat="1" ht="15.75" customHeight="1" x14ac:dyDescent="0.25">
      <c r="A220" s="36">
        <v>44552</v>
      </c>
      <c r="B220" s="104">
        <v>300</v>
      </c>
      <c r="C220" s="101" t="s">
        <v>330</v>
      </c>
      <c r="D220" s="37" t="s">
        <v>17</v>
      </c>
    </row>
    <row r="221" spans="1:4" s="84" customFormat="1" ht="15.75" customHeight="1" x14ac:dyDescent="0.25">
      <c r="A221" s="36">
        <v>44552</v>
      </c>
      <c r="B221" s="104">
        <v>2000</v>
      </c>
      <c r="C221" s="101" t="s">
        <v>331</v>
      </c>
      <c r="D221" s="37" t="s">
        <v>17</v>
      </c>
    </row>
    <row r="222" spans="1:4" s="84" customFormat="1" ht="15.75" customHeight="1" x14ac:dyDescent="0.25">
      <c r="A222" s="36">
        <v>44552</v>
      </c>
      <c r="B222" s="104">
        <v>300</v>
      </c>
      <c r="C222" s="101" t="s">
        <v>285</v>
      </c>
      <c r="D222" s="37" t="s">
        <v>17</v>
      </c>
    </row>
    <row r="223" spans="1:4" s="84" customFormat="1" ht="15.75" customHeight="1" x14ac:dyDescent="0.25">
      <c r="A223" s="36">
        <v>44553</v>
      </c>
      <c r="B223" s="104">
        <v>500</v>
      </c>
      <c r="C223" s="101" t="s">
        <v>332</v>
      </c>
      <c r="D223" s="37" t="s">
        <v>17</v>
      </c>
    </row>
    <row r="224" spans="1:4" s="84" customFormat="1" ht="15.75" customHeight="1" x14ac:dyDescent="0.25">
      <c r="A224" s="36">
        <v>44553</v>
      </c>
      <c r="B224" s="104">
        <v>146.88999999999999</v>
      </c>
      <c r="C224" s="101" t="s">
        <v>206</v>
      </c>
      <c r="D224" s="37" t="s">
        <v>17</v>
      </c>
    </row>
    <row r="225" spans="1:4" s="84" customFormat="1" ht="15.75" customHeight="1" x14ac:dyDescent="0.25">
      <c r="A225" s="36">
        <v>44553</v>
      </c>
      <c r="B225" s="104">
        <v>100</v>
      </c>
      <c r="C225" s="101" t="s">
        <v>333</v>
      </c>
      <c r="D225" s="37" t="s">
        <v>17</v>
      </c>
    </row>
    <row r="226" spans="1:4" s="84" customFormat="1" ht="15.75" customHeight="1" x14ac:dyDescent="0.25">
      <c r="A226" s="36">
        <v>44553</v>
      </c>
      <c r="B226" s="104">
        <v>100</v>
      </c>
      <c r="C226" s="101" t="s">
        <v>247</v>
      </c>
      <c r="D226" s="37" t="s">
        <v>17</v>
      </c>
    </row>
    <row r="227" spans="1:4" s="84" customFormat="1" ht="15.75" customHeight="1" x14ac:dyDescent="0.25">
      <c r="A227" s="36">
        <v>44553</v>
      </c>
      <c r="B227" s="104">
        <v>500</v>
      </c>
      <c r="C227" s="101" t="s">
        <v>133</v>
      </c>
      <c r="D227" s="37" t="s">
        <v>17</v>
      </c>
    </row>
    <row r="228" spans="1:4" s="84" customFormat="1" ht="15.75" customHeight="1" x14ac:dyDescent="0.25">
      <c r="A228" s="36">
        <v>44553</v>
      </c>
      <c r="B228" s="104">
        <v>869</v>
      </c>
      <c r="C228" s="101" t="s">
        <v>334</v>
      </c>
      <c r="D228" s="37" t="s">
        <v>17</v>
      </c>
    </row>
    <row r="229" spans="1:4" s="84" customFormat="1" ht="15.75" customHeight="1" x14ac:dyDescent="0.25">
      <c r="A229" s="36">
        <v>44553</v>
      </c>
      <c r="B229" s="104">
        <v>6000</v>
      </c>
      <c r="C229" s="101" t="s">
        <v>335</v>
      </c>
      <c r="D229" s="37" t="s">
        <v>17</v>
      </c>
    </row>
    <row r="230" spans="1:4" s="84" customFormat="1" ht="15.75" customHeight="1" x14ac:dyDescent="0.25">
      <c r="A230" s="36">
        <v>44553</v>
      </c>
      <c r="B230" s="104">
        <v>200</v>
      </c>
      <c r="C230" s="101" t="s">
        <v>336</v>
      </c>
      <c r="D230" s="37" t="s">
        <v>17</v>
      </c>
    </row>
    <row r="231" spans="1:4" s="84" customFormat="1" ht="15.75" customHeight="1" x14ac:dyDescent="0.25">
      <c r="A231" s="36">
        <v>44553</v>
      </c>
      <c r="B231" s="104">
        <v>200</v>
      </c>
      <c r="C231" s="101" t="s">
        <v>337</v>
      </c>
      <c r="D231" s="37" t="s">
        <v>17</v>
      </c>
    </row>
    <row r="232" spans="1:4" s="84" customFormat="1" ht="15.75" customHeight="1" x14ac:dyDescent="0.25">
      <c r="A232" s="36">
        <v>44553</v>
      </c>
      <c r="B232" s="104">
        <v>300</v>
      </c>
      <c r="C232" s="101" t="s">
        <v>338</v>
      </c>
      <c r="D232" s="37" t="s">
        <v>17</v>
      </c>
    </row>
    <row r="233" spans="1:4" s="84" customFormat="1" ht="15.75" customHeight="1" x14ac:dyDescent="0.25">
      <c r="A233" s="36">
        <v>44554</v>
      </c>
      <c r="B233" s="104">
        <v>200</v>
      </c>
      <c r="C233" s="101" t="s">
        <v>246</v>
      </c>
      <c r="D233" s="37" t="s">
        <v>17</v>
      </c>
    </row>
    <row r="234" spans="1:4" s="84" customFormat="1" ht="15.75" customHeight="1" x14ac:dyDescent="0.25">
      <c r="A234" s="36">
        <v>44554</v>
      </c>
      <c r="B234" s="104">
        <v>100</v>
      </c>
      <c r="C234" s="101" t="s">
        <v>339</v>
      </c>
      <c r="D234" s="37" t="s">
        <v>17</v>
      </c>
    </row>
    <row r="235" spans="1:4" s="84" customFormat="1" ht="15.75" customHeight="1" x14ac:dyDescent="0.25">
      <c r="A235" s="36">
        <v>44554</v>
      </c>
      <c r="B235" s="104">
        <v>500</v>
      </c>
      <c r="C235" s="101" t="s">
        <v>233</v>
      </c>
      <c r="D235" s="37" t="s">
        <v>17</v>
      </c>
    </row>
    <row r="236" spans="1:4" s="84" customFormat="1" ht="15.75" customHeight="1" x14ac:dyDescent="0.25">
      <c r="A236" s="36">
        <v>44554</v>
      </c>
      <c r="B236" s="104">
        <v>1200</v>
      </c>
      <c r="C236" s="101" t="s">
        <v>340</v>
      </c>
      <c r="D236" s="37" t="s">
        <v>17</v>
      </c>
    </row>
    <row r="237" spans="1:4" s="84" customFormat="1" ht="15.75" customHeight="1" x14ac:dyDescent="0.25">
      <c r="A237" s="36">
        <v>44554</v>
      </c>
      <c r="B237" s="104">
        <v>300</v>
      </c>
      <c r="C237" s="101" t="s">
        <v>230</v>
      </c>
      <c r="D237" s="37" t="s">
        <v>17</v>
      </c>
    </row>
    <row r="238" spans="1:4" s="84" customFormat="1" ht="15.75" customHeight="1" x14ac:dyDescent="0.25">
      <c r="A238" s="36">
        <v>44554</v>
      </c>
      <c r="B238" s="104">
        <v>1000</v>
      </c>
      <c r="C238" s="101" t="s">
        <v>341</v>
      </c>
      <c r="D238" s="37" t="s">
        <v>17</v>
      </c>
    </row>
    <row r="239" spans="1:4" s="84" customFormat="1" ht="15.75" customHeight="1" x14ac:dyDescent="0.25">
      <c r="A239" s="36">
        <v>44554</v>
      </c>
      <c r="B239" s="104">
        <v>1000</v>
      </c>
      <c r="C239" s="101" t="s">
        <v>342</v>
      </c>
      <c r="D239" s="37" t="s">
        <v>17</v>
      </c>
    </row>
    <row r="240" spans="1:4" s="84" customFormat="1" ht="15.75" customHeight="1" x14ac:dyDescent="0.25">
      <c r="A240" s="36">
        <v>44554</v>
      </c>
      <c r="B240" s="104">
        <v>200</v>
      </c>
      <c r="C240" s="101" t="s">
        <v>343</v>
      </c>
      <c r="D240" s="37" t="s">
        <v>17</v>
      </c>
    </row>
    <row r="241" spans="1:4" s="84" customFormat="1" ht="15.75" customHeight="1" x14ac:dyDescent="0.25">
      <c r="A241" s="36">
        <v>44554</v>
      </c>
      <c r="B241" s="104">
        <v>500</v>
      </c>
      <c r="C241" s="101" t="s">
        <v>344</v>
      </c>
      <c r="D241" s="37" t="s">
        <v>17</v>
      </c>
    </row>
    <row r="242" spans="1:4" s="84" customFormat="1" ht="15.75" customHeight="1" x14ac:dyDescent="0.25">
      <c r="A242" s="36">
        <v>44554</v>
      </c>
      <c r="B242" s="104">
        <v>500</v>
      </c>
      <c r="C242" s="101" t="s">
        <v>251</v>
      </c>
      <c r="D242" s="37" t="s">
        <v>17</v>
      </c>
    </row>
    <row r="243" spans="1:4" s="84" customFormat="1" ht="15.75" customHeight="1" x14ac:dyDescent="0.25">
      <c r="A243" s="36">
        <v>44555</v>
      </c>
      <c r="B243" s="104">
        <v>500</v>
      </c>
      <c r="C243" s="101" t="s">
        <v>307</v>
      </c>
      <c r="D243" s="37" t="s">
        <v>17</v>
      </c>
    </row>
    <row r="244" spans="1:4" s="84" customFormat="1" ht="15.75" customHeight="1" x14ac:dyDescent="0.25">
      <c r="A244" s="36">
        <v>44555</v>
      </c>
      <c r="B244" s="104">
        <v>100</v>
      </c>
      <c r="C244" s="101" t="s">
        <v>316</v>
      </c>
      <c r="D244" s="37" t="s">
        <v>17</v>
      </c>
    </row>
    <row r="245" spans="1:4" s="84" customFormat="1" ht="15.75" customHeight="1" x14ac:dyDescent="0.25">
      <c r="A245" s="36">
        <v>44555</v>
      </c>
      <c r="B245" s="104">
        <v>300</v>
      </c>
      <c r="C245" s="101" t="s">
        <v>349</v>
      </c>
      <c r="D245" s="37" t="s">
        <v>17</v>
      </c>
    </row>
    <row r="246" spans="1:4" s="84" customFormat="1" ht="15.75" customHeight="1" x14ac:dyDescent="0.25">
      <c r="A246" s="36">
        <v>44556</v>
      </c>
      <c r="B246" s="104">
        <v>5000</v>
      </c>
      <c r="C246" s="101" t="s">
        <v>350</v>
      </c>
      <c r="D246" s="37" t="s">
        <v>17</v>
      </c>
    </row>
    <row r="247" spans="1:4" s="84" customFormat="1" ht="15.75" customHeight="1" x14ac:dyDescent="0.25">
      <c r="A247" s="36">
        <v>44556</v>
      </c>
      <c r="B247" s="104">
        <v>5000</v>
      </c>
      <c r="C247" s="101" t="s">
        <v>324</v>
      </c>
      <c r="D247" s="37" t="s">
        <v>17</v>
      </c>
    </row>
    <row r="248" spans="1:4" s="84" customFormat="1" ht="15.75" customHeight="1" x14ac:dyDescent="0.25">
      <c r="A248" s="36">
        <v>44556</v>
      </c>
      <c r="B248" s="104">
        <v>3000</v>
      </c>
      <c r="C248" s="101" t="s">
        <v>324</v>
      </c>
      <c r="D248" s="37" t="s">
        <v>17</v>
      </c>
    </row>
    <row r="249" spans="1:4" s="84" customFormat="1" ht="15.75" customHeight="1" x14ac:dyDescent="0.25">
      <c r="A249" s="36">
        <v>44556</v>
      </c>
      <c r="B249" s="104">
        <v>200</v>
      </c>
      <c r="C249" s="101" t="s">
        <v>351</v>
      </c>
      <c r="D249" s="37" t="s">
        <v>17</v>
      </c>
    </row>
    <row r="250" spans="1:4" s="84" customFormat="1" ht="15.75" customHeight="1" x14ac:dyDescent="0.25">
      <c r="A250" s="36">
        <v>44556</v>
      </c>
      <c r="B250" s="104">
        <v>3000</v>
      </c>
      <c r="C250" s="101" t="s">
        <v>341</v>
      </c>
      <c r="D250" s="37" t="s">
        <v>17</v>
      </c>
    </row>
    <row r="251" spans="1:4" s="84" customFormat="1" ht="15.75" customHeight="1" x14ac:dyDescent="0.25">
      <c r="A251" s="36">
        <v>44556</v>
      </c>
      <c r="B251" s="104">
        <v>300</v>
      </c>
      <c r="C251" s="101" t="s">
        <v>352</v>
      </c>
      <c r="D251" s="37" t="s">
        <v>17</v>
      </c>
    </row>
    <row r="252" spans="1:4" s="84" customFormat="1" ht="15.75" customHeight="1" x14ac:dyDescent="0.25">
      <c r="A252" s="36">
        <v>44556</v>
      </c>
      <c r="B252" s="104">
        <v>500</v>
      </c>
      <c r="C252" s="101" t="s">
        <v>353</v>
      </c>
      <c r="D252" s="37" t="s">
        <v>17</v>
      </c>
    </row>
    <row r="253" spans="1:4" s="84" customFormat="1" ht="15.75" customHeight="1" x14ac:dyDescent="0.25">
      <c r="A253" s="36">
        <v>44556</v>
      </c>
      <c r="B253" s="104">
        <v>500</v>
      </c>
      <c r="C253" s="101" t="s">
        <v>354</v>
      </c>
      <c r="D253" s="37" t="s">
        <v>17</v>
      </c>
    </row>
    <row r="254" spans="1:4" s="84" customFormat="1" ht="15.75" customHeight="1" x14ac:dyDescent="0.25">
      <c r="A254" s="36">
        <v>44556</v>
      </c>
      <c r="B254" s="104">
        <v>1000</v>
      </c>
      <c r="C254" s="101" t="s">
        <v>342</v>
      </c>
      <c r="D254" s="37" t="s">
        <v>17</v>
      </c>
    </row>
    <row r="255" spans="1:4" s="84" customFormat="1" ht="15.75" customHeight="1" x14ac:dyDescent="0.25">
      <c r="A255" s="36">
        <v>44557</v>
      </c>
      <c r="B255" s="104">
        <v>300</v>
      </c>
      <c r="C255" s="101" t="s">
        <v>355</v>
      </c>
      <c r="D255" s="37" t="s">
        <v>17</v>
      </c>
    </row>
    <row r="256" spans="1:4" s="84" customFormat="1" ht="15.75" customHeight="1" x14ac:dyDescent="0.25">
      <c r="A256" s="36">
        <v>44557</v>
      </c>
      <c r="B256" s="104">
        <v>500</v>
      </c>
      <c r="C256" s="101" t="s">
        <v>356</v>
      </c>
      <c r="D256" s="37" t="s">
        <v>17</v>
      </c>
    </row>
    <row r="257" spans="1:4" s="84" customFormat="1" ht="15.75" customHeight="1" x14ac:dyDescent="0.25">
      <c r="A257" s="36">
        <v>44557</v>
      </c>
      <c r="B257" s="104">
        <v>500</v>
      </c>
      <c r="C257" s="101" t="s">
        <v>248</v>
      </c>
      <c r="D257" s="37" t="s">
        <v>17</v>
      </c>
    </row>
    <row r="258" spans="1:4" s="84" customFormat="1" ht="15.75" customHeight="1" x14ac:dyDescent="0.25">
      <c r="A258" s="36">
        <v>44557</v>
      </c>
      <c r="B258" s="104">
        <v>300</v>
      </c>
      <c r="C258" s="101" t="s">
        <v>349</v>
      </c>
      <c r="D258" s="37" t="s">
        <v>17</v>
      </c>
    </row>
    <row r="259" spans="1:4" s="84" customFormat="1" ht="15.75" customHeight="1" x14ac:dyDescent="0.25">
      <c r="A259" s="36">
        <v>44557</v>
      </c>
      <c r="B259" s="104">
        <v>200</v>
      </c>
      <c r="C259" s="101" t="s">
        <v>357</v>
      </c>
      <c r="D259" s="37" t="s">
        <v>17</v>
      </c>
    </row>
    <row r="260" spans="1:4" s="84" customFormat="1" ht="15.75" customHeight="1" x14ac:dyDescent="0.25">
      <c r="A260" s="36">
        <v>44557</v>
      </c>
      <c r="B260" s="104">
        <v>500</v>
      </c>
      <c r="C260" s="101" t="s">
        <v>358</v>
      </c>
      <c r="D260" s="37" t="s">
        <v>17</v>
      </c>
    </row>
    <row r="261" spans="1:4" s="84" customFormat="1" ht="15.75" customHeight="1" x14ac:dyDescent="0.25">
      <c r="A261" s="36">
        <v>44557</v>
      </c>
      <c r="B261" s="104">
        <v>300</v>
      </c>
      <c r="C261" s="101" t="s">
        <v>359</v>
      </c>
      <c r="D261" s="37" t="s">
        <v>17</v>
      </c>
    </row>
    <row r="262" spans="1:4" s="84" customFormat="1" ht="15.75" customHeight="1" x14ac:dyDescent="0.25">
      <c r="A262" s="36">
        <v>44557</v>
      </c>
      <c r="B262" s="104">
        <v>500</v>
      </c>
      <c r="C262" s="101" t="s">
        <v>135</v>
      </c>
      <c r="D262" s="37" t="s">
        <v>17</v>
      </c>
    </row>
    <row r="263" spans="1:4" s="84" customFormat="1" ht="15.75" customHeight="1" x14ac:dyDescent="0.25">
      <c r="A263" s="36">
        <v>44558</v>
      </c>
      <c r="B263" s="104">
        <v>408</v>
      </c>
      <c r="C263" s="101" t="s">
        <v>365</v>
      </c>
      <c r="D263" s="37" t="s">
        <v>17</v>
      </c>
    </row>
    <row r="264" spans="1:4" s="84" customFormat="1" ht="15.75" customHeight="1" x14ac:dyDescent="0.25">
      <c r="A264" s="36">
        <v>44558</v>
      </c>
      <c r="B264" s="104">
        <v>100</v>
      </c>
      <c r="C264" s="101" t="s">
        <v>366</v>
      </c>
      <c r="D264" s="37" t="s">
        <v>17</v>
      </c>
    </row>
    <row r="265" spans="1:4" s="84" customFormat="1" ht="15.75" customHeight="1" x14ac:dyDescent="0.25">
      <c r="A265" s="36">
        <v>44558</v>
      </c>
      <c r="B265" s="104">
        <v>200</v>
      </c>
      <c r="C265" s="101" t="s">
        <v>279</v>
      </c>
      <c r="D265" s="37" t="s">
        <v>17</v>
      </c>
    </row>
    <row r="266" spans="1:4" s="84" customFormat="1" ht="15.75" customHeight="1" x14ac:dyDescent="0.25">
      <c r="A266" s="36">
        <v>44558</v>
      </c>
      <c r="B266" s="104">
        <v>3000</v>
      </c>
      <c r="C266" s="101" t="s">
        <v>367</v>
      </c>
      <c r="D266" s="37" t="s">
        <v>17</v>
      </c>
    </row>
    <row r="267" spans="1:4" s="84" customFormat="1" ht="15.75" customHeight="1" x14ac:dyDescent="0.25">
      <c r="A267" s="36">
        <v>44558</v>
      </c>
      <c r="B267" s="104">
        <v>100</v>
      </c>
      <c r="C267" s="101" t="s">
        <v>247</v>
      </c>
      <c r="D267" s="37" t="s">
        <v>17</v>
      </c>
    </row>
    <row r="268" spans="1:4" s="84" customFormat="1" ht="15.75" customHeight="1" x14ac:dyDescent="0.25">
      <c r="A268" s="36">
        <v>44558</v>
      </c>
      <c r="B268" s="104">
        <v>222</v>
      </c>
      <c r="C268" s="101" t="s">
        <v>368</v>
      </c>
      <c r="D268" s="37" t="s">
        <v>17</v>
      </c>
    </row>
    <row r="269" spans="1:4" s="84" customFormat="1" ht="15.75" customHeight="1" x14ac:dyDescent="0.25">
      <c r="A269" s="36">
        <v>44558</v>
      </c>
      <c r="B269" s="104">
        <v>500</v>
      </c>
      <c r="C269" s="101" t="s">
        <v>369</v>
      </c>
      <c r="D269" s="37" t="s">
        <v>17</v>
      </c>
    </row>
    <row r="270" spans="1:4" s="84" customFormat="1" ht="15.75" customHeight="1" x14ac:dyDescent="0.25">
      <c r="A270" s="36">
        <v>44558</v>
      </c>
      <c r="B270" s="104">
        <v>300</v>
      </c>
      <c r="C270" s="101" t="s">
        <v>370</v>
      </c>
      <c r="D270" s="37" t="s">
        <v>17</v>
      </c>
    </row>
    <row r="271" spans="1:4" s="84" customFormat="1" ht="15.75" customHeight="1" x14ac:dyDescent="0.25">
      <c r="A271" s="36">
        <v>44558</v>
      </c>
      <c r="B271" s="104">
        <v>1000</v>
      </c>
      <c r="C271" s="101" t="s">
        <v>143</v>
      </c>
      <c r="D271" s="37" t="s">
        <v>17</v>
      </c>
    </row>
    <row r="272" spans="1:4" s="84" customFormat="1" ht="15.75" customHeight="1" x14ac:dyDescent="0.25">
      <c r="A272" s="36">
        <v>44559</v>
      </c>
      <c r="B272" s="104">
        <v>5000</v>
      </c>
      <c r="C272" s="101" t="s">
        <v>207</v>
      </c>
      <c r="D272" s="37" t="s">
        <v>17</v>
      </c>
    </row>
    <row r="273" spans="1:4" s="84" customFormat="1" ht="15.75" customHeight="1" x14ac:dyDescent="0.25">
      <c r="A273" s="36">
        <v>44559</v>
      </c>
      <c r="B273" s="104">
        <v>3000</v>
      </c>
      <c r="C273" s="101" t="s">
        <v>372</v>
      </c>
      <c r="D273" s="37" t="s">
        <v>17</v>
      </c>
    </row>
    <row r="274" spans="1:4" s="84" customFormat="1" ht="15.75" customHeight="1" x14ac:dyDescent="0.25">
      <c r="A274" s="36">
        <v>44559</v>
      </c>
      <c r="B274" s="104">
        <v>500</v>
      </c>
      <c r="C274" s="101" t="s">
        <v>175</v>
      </c>
      <c r="D274" s="37" t="s">
        <v>17</v>
      </c>
    </row>
    <row r="275" spans="1:4" s="84" customFormat="1" ht="15.75" customHeight="1" x14ac:dyDescent="0.25">
      <c r="A275" s="36">
        <v>44559</v>
      </c>
      <c r="B275" s="104">
        <v>1000</v>
      </c>
      <c r="C275" s="101" t="s">
        <v>128</v>
      </c>
      <c r="D275" s="37" t="s">
        <v>17</v>
      </c>
    </row>
    <row r="276" spans="1:4" s="84" customFormat="1" ht="15.75" customHeight="1" x14ac:dyDescent="0.25">
      <c r="A276" s="36">
        <v>44559</v>
      </c>
      <c r="B276" s="104">
        <v>250</v>
      </c>
      <c r="C276" s="101" t="s">
        <v>285</v>
      </c>
      <c r="D276" s="37" t="s">
        <v>17</v>
      </c>
    </row>
    <row r="277" spans="1:4" s="84" customFormat="1" ht="15.75" customHeight="1" x14ac:dyDescent="0.25">
      <c r="A277" s="36">
        <v>44559</v>
      </c>
      <c r="B277" s="104">
        <v>1000</v>
      </c>
      <c r="C277" s="101" t="s">
        <v>373</v>
      </c>
      <c r="D277" s="37" t="s">
        <v>17</v>
      </c>
    </row>
    <row r="278" spans="1:4" s="84" customFormat="1" ht="15.75" customHeight="1" x14ac:dyDescent="0.25">
      <c r="A278" s="36">
        <v>44559</v>
      </c>
      <c r="B278" s="104">
        <v>500</v>
      </c>
      <c r="C278" s="101" t="s">
        <v>374</v>
      </c>
      <c r="D278" s="37" t="s">
        <v>17</v>
      </c>
    </row>
    <row r="279" spans="1:4" s="84" customFormat="1" ht="15.75" customHeight="1" x14ac:dyDescent="0.25">
      <c r="A279" s="36">
        <v>44559</v>
      </c>
      <c r="B279" s="104">
        <v>300</v>
      </c>
      <c r="C279" s="101" t="s">
        <v>375</v>
      </c>
      <c r="D279" s="37" t="s">
        <v>17</v>
      </c>
    </row>
    <row r="280" spans="1:4" s="84" customFormat="1" ht="15.75" customHeight="1" x14ac:dyDescent="0.25">
      <c r="A280" s="36">
        <v>44559</v>
      </c>
      <c r="B280" s="104">
        <v>500</v>
      </c>
      <c r="C280" s="101" t="s">
        <v>246</v>
      </c>
      <c r="D280" s="37" t="s">
        <v>17</v>
      </c>
    </row>
    <row r="281" spans="1:4" s="84" customFormat="1" ht="15.75" customHeight="1" x14ac:dyDescent="0.25">
      <c r="A281" s="36">
        <v>44559</v>
      </c>
      <c r="B281" s="104">
        <v>500</v>
      </c>
      <c r="C281" s="101" t="s">
        <v>376</v>
      </c>
      <c r="D281" s="37" t="s">
        <v>17</v>
      </c>
    </row>
    <row r="282" spans="1:4" s="84" customFormat="1" ht="15.75" customHeight="1" x14ac:dyDescent="0.25">
      <c r="A282" s="36">
        <v>44559</v>
      </c>
      <c r="B282" s="104">
        <v>300</v>
      </c>
      <c r="C282" s="101" t="s">
        <v>377</v>
      </c>
      <c r="D282" s="37" t="s">
        <v>17</v>
      </c>
    </row>
    <row r="283" spans="1:4" s="84" customFormat="1" ht="15.75" customHeight="1" x14ac:dyDescent="0.25">
      <c r="A283" s="36">
        <v>44559</v>
      </c>
      <c r="B283" s="104">
        <v>4500</v>
      </c>
      <c r="C283" s="101" t="s">
        <v>192</v>
      </c>
      <c r="D283" s="37" t="s">
        <v>17</v>
      </c>
    </row>
    <row r="284" spans="1:4" s="84" customFormat="1" ht="15.75" customHeight="1" x14ac:dyDescent="0.25">
      <c r="A284" s="36">
        <v>44559</v>
      </c>
      <c r="B284" s="104">
        <v>350</v>
      </c>
      <c r="C284" s="101" t="s">
        <v>206</v>
      </c>
      <c r="D284" s="37" t="s">
        <v>17</v>
      </c>
    </row>
    <row r="285" spans="1:4" s="84" customFormat="1" ht="15.75" customHeight="1" x14ac:dyDescent="0.25">
      <c r="A285" s="36">
        <v>44559</v>
      </c>
      <c r="B285" s="104">
        <v>2000</v>
      </c>
      <c r="C285" s="101" t="s">
        <v>378</v>
      </c>
      <c r="D285" s="37" t="s">
        <v>17</v>
      </c>
    </row>
    <row r="286" spans="1:4" s="84" customFormat="1" ht="15.75" customHeight="1" x14ac:dyDescent="0.25">
      <c r="A286" s="36">
        <v>44559</v>
      </c>
      <c r="B286" s="104">
        <v>350</v>
      </c>
      <c r="C286" s="101" t="s">
        <v>379</v>
      </c>
      <c r="D286" s="37" t="s">
        <v>17</v>
      </c>
    </row>
    <row r="287" spans="1:4" s="84" customFormat="1" ht="15.75" customHeight="1" x14ac:dyDescent="0.25">
      <c r="A287" s="36">
        <v>44559</v>
      </c>
      <c r="B287" s="104">
        <v>100</v>
      </c>
      <c r="C287" s="101" t="s">
        <v>380</v>
      </c>
      <c r="D287" s="37" t="s">
        <v>17</v>
      </c>
    </row>
    <row r="288" spans="1:4" s="84" customFormat="1" ht="15.75" customHeight="1" x14ac:dyDescent="0.25">
      <c r="A288" s="36">
        <v>44559</v>
      </c>
      <c r="B288" s="104">
        <v>300</v>
      </c>
      <c r="C288" s="101" t="s">
        <v>200</v>
      </c>
      <c r="D288" s="37" t="s">
        <v>17</v>
      </c>
    </row>
    <row r="289" spans="1:4" s="84" customFormat="1" ht="15.75" customHeight="1" x14ac:dyDescent="0.25">
      <c r="A289" s="36">
        <v>44559</v>
      </c>
      <c r="B289" s="104">
        <v>300</v>
      </c>
      <c r="C289" s="101" t="s">
        <v>381</v>
      </c>
      <c r="D289" s="37" t="s">
        <v>17</v>
      </c>
    </row>
    <row r="290" spans="1:4" s="84" customFormat="1" ht="15.75" customHeight="1" x14ac:dyDescent="0.25">
      <c r="A290" s="36">
        <v>44559</v>
      </c>
      <c r="B290" s="104">
        <v>300</v>
      </c>
      <c r="C290" s="101" t="s">
        <v>382</v>
      </c>
      <c r="D290" s="108" t="s">
        <v>17</v>
      </c>
    </row>
    <row r="291" spans="1:4" s="84" customFormat="1" ht="15.75" customHeight="1" x14ac:dyDescent="0.25">
      <c r="A291" s="36">
        <v>44559</v>
      </c>
      <c r="B291" s="104">
        <v>100</v>
      </c>
      <c r="C291" s="101" t="s">
        <v>383</v>
      </c>
      <c r="D291" s="37" t="s">
        <v>17</v>
      </c>
    </row>
    <row r="292" spans="1:4" s="84" customFormat="1" ht="15.75" customHeight="1" x14ac:dyDescent="0.25">
      <c r="A292" s="36">
        <v>44559</v>
      </c>
      <c r="B292" s="104">
        <v>1000</v>
      </c>
      <c r="C292" s="101" t="s">
        <v>143</v>
      </c>
      <c r="D292" s="37" t="s">
        <v>17</v>
      </c>
    </row>
    <row r="293" spans="1:4" s="84" customFormat="1" ht="15.75" customHeight="1" x14ac:dyDescent="0.25">
      <c r="A293" s="36">
        <v>44560</v>
      </c>
      <c r="B293" s="104">
        <v>100</v>
      </c>
      <c r="C293" s="101" t="s">
        <v>184</v>
      </c>
      <c r="D293" s="37" t="s">
        <v>17</v>
      </c>
    </row>
    <row r="294" spans="1:4" s="84" customFormat="1" ht="15.75" customHeight="1" x14ac:dyDescent="0.25">
      <c r="A294" s="36">
        <v>44560</v>
      </c>
      <c r="B294" s="104">
        <v>300</v>
      </c>
      <c r="C294" s="101" t="s">
        <v>384</v>
      </c>
      <c r="D294" s="37" t="s">
        <v>17</v>
      </c>
    </row>
    <row r="295" spans="1:4" s="84" customFormat="1" ht="15.75" customHeight="1" x14ac:dyDescent="0.25">
      <c r="A295" s="36">
        <v>44560</v>
      </c>
      <c r="B295" s="104">
        <v>100</v>
      </c>
      <c r="C295" s="101" t="s">
        <v>385</v>
      </c>
      <c r="D295" s="37" t="s">
        <v>17</v>
      </c>
    </row>
    <row r="296" spans="1:4" s="84" customFormat="1" ht="15.75" customHeight="1" x14ac:dyDescent="0.25">
      <c r="A296" s="36">
        <v>44560</v>
      </c>
      <c r="B296" s="104">
        <v>100</v>
      </c>
      <c r="C296" s="101" t="s">
        <v>386</v>
      </c>
      <c r="D296" s="37" t="s">
        <v>17</v>
      </c>
    </row>
    <row r="297" spans="1:4" s="84" customFormat="1" ht="15.75" customHeight="1" x14ac:dyDescent="0.25">
      <c r="A297" s="36">
        <v>44560</v>
      </c>
      <c r="B297" s="104">
        <v>10000</v>
      </c>
      <c r="C297" s="101" t="s">
        <v>229</v>
      </c>
      <c r="D297" s="37" t="s">
        <v>17</v>
      </c>
    </row>
    <row r="298" spans="1:4" s="84" customFormat="1" ht="15.75" customHeight="1" x14ac:dyDescent="0.25">
      <c r="A298" s="36">
        <v>44560</v>
      </c>
      <c r="B298" s="104">
        <v>500</v>
      </c>
      <c r="C298" s="101" t="s">
        <v>387</v>
      </c>
      <c r="D298" s="37" t="s">
        <v>17</v>
      </c>
    </row>
    <row r="299" spans="1:4" s="84" customFormat="1" ht="15.75" customHeight="1" x14ac:dyDescent="0.25">
      <c r="A299" s="36">
        <v>44560</v>
      </c>
      <c r="B299" s="104">
        <v>500</v>
      </c>
      <c r="C299" s="101" t="s">
        <v>388</v>
      </c>
      <c r="D299" s="37" t="s">
        <v>17</v>
      </c>
    </row>
    <row r="300" spans="1:4" s="84" customFormat="1" ht="15.75" customHeight="1" x14ac:dyDescent="0.25">
      <c r="A300" s="36">
        <v>44561</v>
      </c>
      <c r="B300" s="104">
        <v>300</v>
      </c>
      <c r="C300" s="101" t="s">
        <v>303</v>
      </c>
      <c r="D300" s="37" t="s">
        <v>17</v>
      </c>
    </row>
    <row r="301" spans="1:4" s="84" customFormat="1" ht="15.75" customHeight="1" x14ac:dyDescent="0.25">
      <c r="A301" s="36">
        <v>44561</v>
      </c>
      <c r="B301" s="104">
        <v>1000</v>
      </c>
      <c r="C301" s="101" t="s">
        <v>390</v>
      </c>
      <c r="D301" s="37" t="s">
        <v>17</v>
      </c>
    </row>
    <row r="302" spans="1:4" ht="30" customHeight="1" x14ac:dyDescent="0.25">
      <c r="A302" s="181" t="s">
        <v>32</v>
      </c>
      <c r="B302" s="182"/>
      <c r="C302" s="105">
        <f>SUM(B9:B301)</f>
        <v>245811.11000000002</v>
      </c>
      <c r="D302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302:B302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8"/>
  <sheetViews>
    <sheetView showGridLines="0" zoomScale="80" zoomScaleNormal="80" workbookViewId="0">
      <selection activeCell="C21" sqref="C21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3" t="s">
        <v>0</v>
      </c>
      <c r="C1" s="173"/>
      <c r="D1" s="173"/>
    </row>
    <row r="2" spans="1:4" ht="15" customHeight="1" x14ac:dyDescent="0.3">
      <c r="B2" s="173" t="s">
        <v>31</v>
      </c>
      <c r="C2" s="173"/>
      <c r="D2" s="173"/>
    </row>
    <row r="3" spans="1:4" ht="15" customHeight="1" x14ac:dyDescent="0.3">
      <c r="B3" s="63"/>
      <c r="C3" s="66"/>
    </row>
    <row r="4" spans="1:4" ht="15" customHeight="1" x14ac:dyDescent="0.25">
      <c r="B4" s="174" t="s">
        <v>21</v>
      </c>
      <c r="C4" s="174"/>
      <c r="D4" s="174"/>
    </row>
    <row r="5" spans="1:4" ht="15" customHeight="1" x14ac:dyDescent="0.25">
      <c r="B5" s="174" t="s">
        <v>22</v>
      </c>
      <c r="C5" s="174"/>
      <c r="D5" s="174"/>
    </row>
    <row r="6" spans="1:4" ht="15" customHeight="1" x14ac:dyDescent="0.3">
      <c r="B6" s="175" t="s">
        <v>53</v>
      </c>
      <c r="C6" s="175"/>
      <c r="D6" s="175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3" t="s">
        <v>25</v>
      </c>
      <c r="B10" s="184"/>
      <c r="C10" s="185"/>
      <c r="D10" s="186"/>
    </row>
    <row r="11" spans="1:4" s="81" customFormat="1" ht="15.75" customHeight="1" x14ac:dyDescent="0.25">
      <c r="A11" s="99">
        <v>44536</v>
      </c>
      <c r="B11" s="80">
        <v>1000</v>
      </c>
      <c r="C11" s="110" t="s">
        <v>187</v>
      </c>
      <c r="D11" s="109" t="s">
        <v>17</v>
      </c>
    </row>
    <row r="12" spans="1:4" s="81" customFormat="1" ht="15.75" customHeight="1" x14ac:dyDescent="0.25">
      <c r="A12" s="99">
        <v>44551</v>
      </c>
      <c r="B12" s="80">
        <v>500</v>
      </c>
      <c r="C12" s="110" t="s">
        <v>327</v>
      </c>
      <c r="D12" s="109" t="s">
        <v>17</v>
      </c>
    </row>
    <row r="13" spans="1:4" s="81" customFormat="1" ht="15.75" customHeight="1" x14ac:dyDescent="0.25">
      <c r="A13" s="99">
        <v>44554</v>
      </c>
      <c r="B13" s="80">
        <v>6000</v>
      </c>
      <c r="C13" s="110" t="s">
        <v>187</v>
      </c>
      <c r="D13" s="109" t="s">
        <v>17</v>
      </c>
    </row>
    <row r="14" spans="1:4" s="81" customFormat="1" ht="15.75" customHeight="1" x14ac:dyDescent="0.25">
      <c r="A14" s="99">
        <v>44557</v>
      </c>
      <c r="B14" s="80">
        <v>1000</v>
      </c>
      <c r="C14" s="110" t="s">
        <v>360</v>
      </c>
      <c r="D14" s="109" t="s">
        <v>17</v>
      </c>
    </row>
    <row r="15" spans="1:4" ht="15" customHeight="1" x14ac:dyDescent="0.25">
      <c r="A15" s="38" t="s">
        <v>32</v>
      </c>
      <c r="B15" s="56">
        <f>SUM(B10:B14)</f>
        <v>8500</v>
      </c>
      <c r="C15" s="8"/>
      <c r="D15" s="55"/>
    </row>
    <row r="16" spans="1:4" ht="15" customHeight="1" x14ac:dyDescent="0.25">
      <c r="B16" s="30"/>
    </row>
    <row r="17" spans="1:3" ht="15" customHeight="1" x14ac:dyDescent="0.25">
      <c r="A17" s="64"/>
      <c r="C17" s="68"/>
    </row>
    <row r="18" spans="1:3" ht="15" customHeight="1" x14ac:dyDescent="0.25">
      <c r="A18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6" sqref="C16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58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/>
      <c r="B11" s="154"/>
      <c r="C11" s="71"/>
      <c r="D11" t="s">
        <v>17</v>
      </c>
    </row>
    <row r="12" spans="1:4" s="81" customFormat="1" x14ac:dyDescent="0.25">
      <c r="A12" s="121"/>
      <c r="B12" s="154"/>
      <c r="C12" s="71"/>
    </row>
    <row r="13" spans="1:4" s="119" customFormat="1" x14ac:dyDescent="0.25">
      <c r="A13" s="120" t="s">
        <v>32</v>
      </c>
      <c r="B13" s="15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2022-01-12T21:54:55Z</dcterms:modified>
  <cp:category/>
  <cp:contentStatus/>
</cp:coreProperties>
</file>